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eurecatcloud-my.sharepoint.com/personal/alvaro_martin_eurecat_org/Documents/PROJECTES/CAR/ED47/Notas/"/>
    </mc:Choice>
  </mc:AlternateContent>
  <xr:revisionPtr revIDLastSave="56" documentId="8_{DFEF5871-3C6A-46DE-863F-560F564345A0}" xr6:coauthVersionLast="47" xr6:coauthVersionMax="47" xr10:uidLastSave="{279450D1-4082-4C2E-8150-3C70427C398E}"/>
  <bookViews>
    <workbookView xWindow="-120" yWindow="-120" windowWidth="29040" windowHeight="17640" activeTab="2" xr2:uid="{00000000-000D-0000-FFFF-FFFF00000000}"/>
  </bookViews>
  <sheets>
    <sheet name="Módulo 1" sheetId="3" r:id="rId1"/>
    <sheet name="Módulo 2" sheetId="6" r:id="rId2"/>
    <sheet name="Módulo 3 + Nota final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6" l="1"/>
  <c r="C38" i="6" s="1"/>
  <c r="D37" i="6"/>
  <c r="D38" i="6" s="1"/>
  <c r="E37" i="6"/>
  <c r="F37" i="6"/>
  <c r="F38" i="6" s="1"/>
  <c r="G37" i="6"/>
  <c r="G38" i="6" s="1"/>
  <c r="H37" i="6"/>
  <c r="I37" i="6"/>
  <c r="J37" i="6"/>
  <c r="K37" i="6"/>
  <c r="L37" i="6"/>
  <c r="M37" i="6"/>
  <c r="N37" i="6"/>
  <c r="N38" i="6" s="1"/>
  <c r="O37" i="6"/>
  <c r="O38" i="6" s="1"/>
  <c r="P37" i="6"/>
  <c r="P38" i="6" s="1"/>
  <c r="Q37" i="6"/>
  <c r="E38" i="6"/>
  <c r="H38" i="6"/>
  <c r="I38" i="6"/>
  <c r="J38" i="6"/>
  <c r="K38" i="6"/>
  <c r="L38" i="6"/>
  <c r="M38" i="6"/>
  <c r="Q38" i="6"/>
  <c r="B38" i="6"/>
  <c r="B37" i="6"/>
  <c r="B37" i="3"/>
  <c r="B38" i="3" s="1"/>
  <c r="Q37" i="3"/>
  <c r="Q38" i="3" s="1"/>
  <c r="P37" i="3"/>
  <c r="P38" i="3" s="1"/>
  <c r="O37" i="3"/>
  <c r="O38" i="3" s="1"/>
  <c r="N37" i="3"/>
  <c r="N38" i="3" s="1"/>
  <c r="M37" i="3"/>
  <c r="M38" i="3" s="1"/>
  <c r="C37" i="3"/>
  <c r="C38" i="3" s="1"/>
  <c r="D37" i="3"/>
  <c r="D38" i="3" s="1"/>
  <c r="E37" i="3"/>
  <c r="E38" i="3" s="1"/>
  <c r="F37" i="3"/>
  <c r="F38" i="3" s="1"/>
  <c r="G37" i="3"/>
  <c r="G38" i="3" s="1"/>
  <c r="H37" i="3"/>
  <c r="H38" i="3" s="1"/>
  <c r="I37" i="3"/>
  <c r="I38" i="3" s="1"/>
  <c r="J37" i="3"/>
  <c r="J38" i="3" s="1"/>
  <c r="K37" i="3"/>
  <c r="K38" i="3" s="1"/>
  <c r="L37" i="3"/>
  <c r="L38" i="3" s="1"/>
  <c r="Q5" i="5" l="1"/>
  <c r="P5" i="5"/>
  <c r="O5" i="5"/>
  <c r="N5" i="5"/>
  <c r="M5" i="5"/>
  <c r="E5" i="5"/>
  <c r="G5" i="5"/>
  <c r="I5" i="5"/>
  <c r="D5" i="5"/>
  <c r="C5" i="5"/>
  <c r="B5" i="5"/>
  <c r="L5" i="5"/>
  <c r="H5" i="5"/>
  <c r="K5" i="5"/>
  <c r="J5" i="5"/>
  <c r="F5" i="5"/>
</calcChain>
</file>

<file path=xl/sharedStrings.xml><?xml version="1.0" encoding="utf-8"?>
<sst xmlns="http://schemas.openxmlformats.org/spreadsheetml/2006/main" count="193" uniqueCount="86">
  <si>
    <t>Didáctica del entrenamiento deportivo</t>
  </si>
  <si>
    <t>Cinesiología</t>
  </si>
  <si>
    <t>Nota</t>
  </si>
  <si>
    <t>Asignatura</t>
  </si>
  <si>
    <t>Módulo 1: online</t>
  </si>
  <si>
    <t>Biomecánica</t>
  </si>
  <si>
    <t>Protección de los atletas contra el abuso y el acoso</t>
  </si>
  <si>
    <t>Módulo 3: proyecto</t>
  </si>
  <si>
    <t>PROYECTO</t>
  </si>
  <si>
    <t>Módulo 2: presencial</t>
  </si>
  <si>
    <t>Identificación del talento deportivo</t>
  </si>
  <si>
    <t>Suma total</t>
  </si>
  <si>
    <t>Media</t>
  </si>
  <si>
    <t>VALORES</t>
  </si>
  <si>
    <t>Nota final EDICIÓN</t>
  </si>
  <si>
    <t>Nota (sobre 10)</t>
  </si>
  <si>
    <t>0,4 Nota Módulo 1</t>
  </si>
  <si>
    <t>0,4 Nota Módulo 2</t>
  </si>
  <si>
    <t>ENTRENAMIENTO</t>
  </si>
  <si>
    <t>MEDICINA</t>
  </si>
  <si>
    <t>Introducción a las Ciencias</t>
  </si>
  <si>
    <t>Construcción de tareas en el Deporte</t>
  </si>
  <si>
    <t>Deporte Paralímpico</t>
  </si>
  <si>
    <t>Control de la carga</t>
  </si>
  <si>
    <t>Planificación en deportes individuales técnico-combinatorios</t>
  </si>
  <si>
    <t>Planificación en deportes individuales de prestación</t>
  </si>
  <si>
    <t>Informática aplicada al deporte</t>
  </si>
  <si>
    <t>Planificación en deportes de equipo y situación</t>
  </si>
  <si>
    <t>Teoría del entrenamiento 3</t>
  </si>
  <si>
    <t>Teoría del entrenamiento 2</t>
  </si>
  <si>
    <t>Teoría del Entrenamiento</t>
  </si>
  <si>
    <t>Medicina del Deporte</t>
  </si>
  <si>
    <t>Nutrición deportiva 2</t>
  </si>
  <si>
    <t>Fisioterapia del deporte</t>
  </si>
  <si>
    <t>Medicina del Deporte 2</t>
  </si>
  <si>
    <t>Nutrición Deportiva</t>
  </si>
  <si>
    <t>Anti dopping</t>
  </si>
  <si>
    <t>Transiciones deportivas</t>
  </si>
  <si>
    <t>Transiciones deportivas 2</t>
  </si>
  <si>
    <t>Planificación en deportes de combate</t>
  </si>
  <si>
    <t>0,2 Nota Proyecto</t>
  </si>
  <si>
    <t>Psicología deportiva 1 y 2</t>
  </si>
  <si>
    <t>Psicología deportiva 3</t>
  </si>
  <si>
    <t>Fisiología del esfuerzo 1</t>
  </si>
  <si>
    <t>Fisiología del esfuerzo 2</t>
  </si>
  <si>
    <t>Metodología Observacional</t>
  </si>
  <si>
    <t>Aplicación de la carga externa</t>
  </si>
  <si>
    <t>Tecnología informática</t>
  </si>
  <si>
    <t>Metodología observacional</t>
  </si>
  <si>
    <t>Teoría del entrenamiento</t>
  </si>
  <si>
    <t>Valoración en patrones de movimiento</t>
  </si>
  <si>
    <t>Construcción de tareas en el deporte</t>
  </si>
  <si>
    <t>Deporte paralímpico</t>
  </si>
  <si>
    <t>Planificación deportes individuales de prestación</t>
  </si>
  <si>
    <t>Planificación deportes individuales técnico-combinatorios</t>
  </si>
  <si>
    <t>Planificación deportes equipo y situación</t>
  </si>
  <si>
    <t>Trabajo de la fuerza muscular</t>
  </si>
  <si>
    <t>Medicina del deporte</t>
  </si>
  <si>
    <t>Psicología del deporte 1</t>
  </si>
  <si>
    <t>Podología</t>
  </si>
  <si>
    <t>Fisioterapia acuática</t>
  </si>
  <si>
    <t>Psicología del deporte 2</t>
  </si>
  <si>
    <t>Fisioterapia del deporte. Vendajes</t>
  </si>
  <si>
    <t>Cineantropometría</t>
  </si>
  <si>
    <t>Fisiología del deporte</t>
  </si>
  <si>
    <t>Nutrición deportiva</t>
  </si>
  <si>
    <t>Fisioterapia del deporte. Evaluación presencial</t>
  </si>
  <si>
    <t>Igualdad de género en el deporte</t>
  </si>
  <si>
    <t>Valores olímpicos</t>
  </si>
  <si>
    <t>Alejandra Álvarez Salazar</t>
  </si>
  <si>
    <t>Luis José Farias Hurtado</t>
  </si>
  <si>
    <t>Francisco Antonio Franco Santos</t>
  </si>
  <si>
    <t>Lessy Jeny Galarza Rosas</t>
  </si>
  <si>
    <t>Dafne Gloria Azucena García  Chávez</t>
  </si>
  <si>
    <t>Jimena Glora Laura Andia</t>
  </si>
  <si>
    <t>Florangel María Méndez Rodríguez</t>
  </si>
  <si>
    <t>José Pedro Navarrete Martínez</t>
  </si>
  <si>
    <t>Giselle Nohemy Pérez Andino</t>
  </si>
  <si>
    <t>Gaspar Andrés Peterson d'Angelo</t>
  </si>
  <si>
    <t>Yenis María Zúñiga Agamez</t>
  </si>
  <si>
    <t>N/A</t>
  </si>
  <si>
    <t>Andy Jesús Baque Marcillo</t>
  </si>
  <si>
    <t>Mohamed Barber Ejeleri</t>
  </si>
  <si>
    <t>José Mario Olivera hernández</t>
  </si>
  <si>
    <t>Alfonso González Comendador</t>
  </si>
  <si>
    <t>Denis José López Ruiz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</si>
</sst>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4" fillId="0" borderId="1" xfId="0" applyFont="1" applyBorder="1"/>
    <xf numFmtId="2" fontId="4" fillId="0" borderId="1" xfId="0" applyNumberFormat="1" applyFont="1" applyBorder="1"/>
    <xf numFmtId="0" fontId="2" fillId="0" borderId="1" xfId="0" applyFont="1" applyBorder="1"/>
    <xf numFmtId="0" fontId="1" fillId="0" borderId="1" xfId="0" applyFont="1" applyBorder="1" applyAlignment="1">
      <alignment wrapText="1"/>
    </xf>
    <xf numFmtId="2" fontId="4" fillId="6" borderId="1" xfId="0" applyNumberFormat="1" applyFont="1" applyFill="1" applyBorder="1"/>
    <xf numFmtId="2" fontId="1" fillId="3" borderId="1" xfId="0" applyNumberFormat="1" applyFont="1" applyFill="1" applyBorder="1"/>
    <xf numFmtId="0" fontId="1" fillId="5" borderId="1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4" fillId="6" borderId="1" xfId="0" applyFont="1" applyFill="1" applyBorder="1"/>
    <xf numFmtId="0" fontId="5" fillId="0" borderId="0" xfId="0" applyFont="1"/>
    <xf numFmtId="0" fontId="2" fillId="0" borderId="0" xfId="0" applyFont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4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4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3" fillId="4" borderId="1" xfId="0" applyFont="1" applyFill="1" applyBorder="1" applyAlignment="1">
      <alignment vertical="center" wrapText="1"/>
    </xf>
    <xf numFmtId="2" fontId="3" fillId="4" borderId="1" xfId="0" applyNumberFormat="1" applyFont="1" applyFill="1" applyBorder="1" applyAlignment="1">
      <alignment vertical="center" wrapText="1"/>
    </xf>
    <xf numFmtId="2" fontId="2" fillId="4" borderId="1" xfId="0" applyNumberFormat="1" applyFont="1" applyFill="1" applyBorder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2" fillId="0" borderId="0" xfId="0" applyFont="1" applyAlignment="1">
      <alignment horizontal="left"/>
    </xf>
    <xf numFmtId="1" fontId="1" fillId="0" borderId="1" xfId="0" applyNumberFormat="1" applyFont="1" applyBorder="1" applyAlignment="1">
      <alignment vertical="center" wrapText="1"/>
    </xf>
    <xf numFmtId="1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/>
    <xf numFmtId="2" fontId="1" fillId="2" borderId="1" xfId="0" applyNumberFormat="1" applyFont="1" applyFill="1" applyBorder="1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right" vertical="center" wrapText="1"/>
    </xf>
    <xf numFmtId="2" fontId="1" fillId="7" borderId="1" xfId="0" applyNumberFormat="1" applyFont="1" applyFill="1" applyBorder="1"/>
    <xf numFmtId="0" fontId="2" fillId="8" borderId="1" xfId="0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39"/>
  <sheetViews>
    <sheetView workbookViewId="0">
      <pane ySplit="1" topLeftCell="A4" activePane="bottomLeft" state="frozen"/>
      <selection activeCell="F1" sqref="F1"/>
      <selection pane="bottomLeft" sqref="A1:XFD1"/>
    </sheetView>
  </sheetViews>
  <sheetFormatPr baseColWidth="10" defaultColWidth="10.85546875" defaultRowHeight="15.75" x14ac:dyDescent="0.25"/>
  <cols>
    <col min="1" max="1" width="57.42578125" style="1" customWidth="1"/>
    <col min="2" max="17" width="15.28515625" style="1" customWidth="1"/>
    <col min="18" max="16384" width="10.85546875" style="1"/>
  </cols>
  <sheetData>
    <row r="1" spans="1:90" s="22" customFormat="1" ht="58.5" customHeight="1" x14ac:dyDescent="0.25">
      <c r="A1" s="5"/>
      <c r="B1" s="26" t="s">
        <v>69</v>
      </c>
      <c r="C1" s="26" t="s">
        <v>81</v>
      </c>
      <c r="D1" s="26" t="s">
        <v>82</v>
      </c>
      <c r="E1" s="26" t="s">
        <v>70</v>
      </c>
      <c r="F1" s="26" t="s">
        <v>71</v>
      </c>
      <c r="G1" s="26" t="s">
        <v>72</v>
      </c>
      <c r="H1" s="26" t="s">
        <v>73</v>
      </c>
      <c r="I1" s="26" t="s">
        <v>84</v>
      </c>
      <c r="J1" s="26" t="s">
        <v>74</v>
      </c>
      <c r="K1" s="26" t="s">
        <v>85</v>
      </c>
      <c r="L1" s="26" t="s">
        <v>75</v>
      </c>
      <c r="M1" s="26" t="s">
        <v>76</v>
      </c>
      <c r="N1" s="26" t="s">
        <v>83</v>
      </c>
      <c r="O1" s="26" t="s">
        <v>77</v>
      </c>
      <c r="P1" s="26" t="s">
        <v>78</v>
      </c>
      <c r="Q1" s="26" t="s">
        <v>79</v>
      </c>
    </row>
    <row r="2" spans="1:90" x14ac:dyDescent="0.25">
      <c r="A2" s="10" t="s">
        <v>4</v>
      </c>
      <c r="B2" s="11"/>
      <c r="C2" s="4"/>
      <c r="D2" s="4"/>
      <c r="E2" s="4"/>
      <c r="F2" s="4"/>
      <c r="G2" s="4"/>
      <c r="H2" s="4"/>
      <c r="I2" s="4"/>
      <c r="J2" s="4"/>
      <c r="K2" s="4"/>
      <c r="L2" s="4"/>
    </row>
    <row r="3" spans="1:90" s="15" customFormat="1" ht="20.100000000000001" customHeight="1" x14ac:dyDescent="0.25">
      <c r="A3" s="8" t="s">
        <v>3</v>
      </c>
      <c r="B3" s="8" t="s">
        <v>2</v>
      </c>
      <c r="C3" s="8" t="s">
        <v>2</v>
      </c>
      <c r="D3" s="8" t="s">
        <v>2</v>
      </c>
      <c r="E3" s="8" t="s">
        <v>2</v>
      </c>
      <c r="F3" s="8" t="s">
        <v>2</v>
      </c>
      <c r="G3" s="8" t="s">
        <v>2</v>
      </c>
      <c r="H3" s="8" t="s">
        <v>2</v>
      </c>
      <c r="I3" s="8" t="s">
        <v>2</v>
      </c>
      <c r="J3" s="8" t="s">
        <v>2</v>
      </c>
      <c r="K3" s="8" t="s">
        <v>2</v>
      </c>
      <c r="L3" s="8" t="s">
        <v>2</v>
      </c>
      <c r="M3" s="8" t="s">
        <v>2</v>
      </c>
      <c r="N3" s="8" t="s">
        <v>2</v>
      </c>
      <c r="O3" s="8" t="s">
        <v>2</v>
      </c>
      <c r="P3" s="8" t="s">
        <v>2</v>
      </c>
      <c r="Q3" s="8" t="s">
        <v>2</v>
      </c>
    </row>
    <row r="4" spans="1:90" s="18" customFormat="1" ht="14.1" customHeight="1" x14ac:dyDescent="0.25">
      <c r="A4" s="39" t="s">
        <v>18</v>
      </c>
      <c r="B4" s="39"/>
      <c r="C4" s="39"/>
      <c r="D4" s="39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</row>
    <row r="5" spans="1:90" s="17" customFormat="1" ht="14.1" customHeight="1" x14ac:dyDescent="0.25">
      <c r="A5" s="12" t="s">
        <v>0</v>
      </c>
      <c r="B5" s="31">
        <v>8</v>
      </c>
      <c r="C5" s="27">
        <v>10</v>
      </c>
      <c r="D5" s="27">
        <v>6</v>
      </c>
      <c r="E5" s="27">
        <v>6</v>
      </c>
      <c r="F5" s="27">
        <v>8</v>
      </c>
      <c r="G5" s="27">
        <v>10</v>
      </c>
      <c r="H5" s="27">
        <v>8</v>
      </c>
      <c r="I5" s="27">
        <v>6</v>
      </c>
      <c r="J5" s="27">
        <v>10</v>
      </c>
      <c r="K5" s="27">
        <v>10</v>
      </c>
      <c r="L5" s="27">
        <v>10</v>
      </c>
      <c r="M5" s="27">
        <v>6</v>
      </c>
      <c r="N5" s="27">
        <v>10</v>
      </c>
      <c r="O5" s="27">
        <v>8</v>
      </c>
      <c r="P5" s="27">
        <v>8</v>
      </c>
      <c r="Q5" s="27">
        <v>6</v>
      </c>
    </row>
    <row r="6" spans="1:90" s="17" customFormat="1" ht="14.1" customHeight="1" x14ac:dyDescent="0.25">
      <c r="A6" s="12" t="s">
        <v>20</v>
      </c>
      <c r="B6" s="32">
        <v>10</v>
      </c>
      <c r="C6" s="27">
        <v>10</v>
      </c>
      <c r="D6" s="27">
        <v>8</v>
      </c>
      <c r="E6" s="27">
        <v>8</v>
      </c>
      <c r="F6" s="27">
        <v>10</v>
      </c>
      <c r="G6" s="27">
        <v>10</v>
      </c>
      <c r="H6" s="27">
        <v>10</v>
      </c>
      <c r="I6" s="27">
        <v>10</v>
      </c>
      <c r="J6" s="27">
        <v>10</v>
      </c>
      <c r="K6" s="27">
        <v>10</v>
      </c>
      <c r="L6" s="27">
        <v>10</v>
      </c>
      <c r="M6" s="27">
        <v>10</v>
      </c>
      <c r="N6" s="27">
        <v>8</v>
      </c>
      <c r="O6" s="27">
        <v>10</v>
      </c>
      <c r="P6" s="27">
        <v>10</v>
      </c>
      <c r="Q6" s="27">
        <v>8</v>
      </c>
    </row>
    <row r="7" spans="1:90" s="17" customFormat="1" ht="14.1" customHeight="1" x14ac:dyDescent="0.25">
      <c r="A7" s="12" t="s">
        <v>45</v>
      </c>
      <c r="B7" s="32">
        <v>6</v>
      </c>
      <c r="C7" s="27">
        <v>8</v>
      </c>
      <c r="D7" s="27">
        <v>6</v>
      </c>
      <c r="E7" s="27">
        <v>6</v>
      </c>
      <c r="F7" s="27">
        <v>8</v>
      </c>
      <c r="G7" s="27">
        <v>8</v>
      </c>
      <c r="H7" s="27">
        <v>8</v>
      </c>
      <c r="I7" s="27">
        <v>6</v>
      </c>
      <c r="J7" s="27">
        <v>10</v>
      </c>
      <c r="K7" s="27">
        <v>8</v>
      </c>
      <c r="L7" s="27">
        <v>10</v>
      </c>
      <c r="M7" s="27">
        <v>6</v>
      </c>
      <c r="N7" s="27">
        <v>8</v>
      </c>
      <c r="O7" s="27">
        <v>6</v>
      </c>
      <c r="P7" s="27">
        <v>6</v>
      </c>
      <c r="Q7" s="27">
        <v>6</v>
      </c>
    </row>
    <row r="8" spans="1:90" s="17" customFormat="1" ht="14.1" customHeight="1" x14ac:dyDescent="0.25">
      <c r="A8" s="12" t="s">
        <v>5</v>
      </c>
      <c r="B8" s="32">
        <v>10</v>
      </c>
      <c r="C8" s="27">
        <v>10</v>
      </c>
      <c r="D8" s="27">
        <v>6</v>
      </c>
      <c r="E8" s="27">
        <v>6</v>
      </c>
      <c r="F8" s="27">
        <v>6</v>
      </c>
      <c r="G8" s="27">
        <v>10</v>
      </c>
      <c r="H8" s="27">
        <v>8</v>
      </c>
      <c r="I8" s="27">
        <v>10</v>
      </c>
      <c r="J8" s="27">
        <v>10</v>
      </c>
      <c r="K8" s="27">
        <v>8</v>
      </c>
      <c r="L8" s="27">
        <v>10</v>
      </c>
      <c r="M8" s="27">
        <v>10</v>
      </c>
      <c r="N8" s="27">
        <v>10</v>
      </c>
      <c r="O8" s="27">
        <v>10</v>
      </c>
      <c r="P8" s="27">
        <v>10</v>
      </c>
      <c r="Q8" s="27">
        <v>8</v>
      </c>
    </row>
    <row r="9" spans="1:90" s="17" customFormat="1" ht="14.1" customHeight="1" x14ac:dyDescent="0.25">
      <c r="A9" s="12" t="s">
        <v>21</v>
      </c>
      <c r="B9" s="32">
        <v>10</v>
      </c>
      <c r="C9" s="27">
        <v>10</v>
      </c>
      <c r="D9" s="27">
        <v>8</v>
      </c>
      <c r="E9" s="27">
        <v>8</v>
      </c>
      <c r="F9" s="27">
        <v>10</v>
      </c>
      <c r="G9" s="27">
        <v>10</v>
      </c>
      <c r="H9" s="27">
        <v>10</v>
      </c>
      <c r="I9" s="27">
        <v>10</v>
      </c>
      <c r="J9" s="27">
        <v>10</v>
      </c>
      <c r="K9" s="27">
        <v>10</v>
      </c>
      <c r="L9" s="27">
        <v>10</v>
      </c>
      <c r="M9" s="27">
        <v>10</v>
      </c>
      <c r="N9" s="27">
        <v>10</v>
      </c>
      <c r="O9" s="27">
        <v>8</v>
      </c>
      <c r="P9" s="27">
        <v>6</v>
      </c>
      <c r="Q9" s="27">
        <v>10</v>
      </c>
    </row>
    <row r="10" spans="1:90" s="17" customFormat="1" ht="14.1" customHeight="1" x14ac:dyDescent="0.25">
      <c r="A10" s="12" t="s">
        <v>10</v>
      </c>
      <c r="B10" s="32">
        <v>8</v>
      </c>
      <c r="C10" s="27">
        <v>10</v>
      </c>
      <c r="D10" s="27">
        <v>4</v>
      </c>
      <c r="E10" s="27">
        <v>6</v>
      </c>
      <c r="F10" s="27">
        <v>6</v>
      </c>
      <c r="G10" s="27">
        <v>6</v>
      </c>
      <c r="H10" s="27">
        <v>8</v>
      </c>
      <c r="I10" s="27">
        <v>6</v>
      </c>
      <c r="J10" s="27">
        <v>8</v>
      </c>
      <c r="K10" s="27">
        <v>8</v>
      </c>
      <c r="L10" s="27">
        <v>10</v>
      </c>
      <c r="M10" s="27">
        <v>4</v>
      </c>
      <c r="N10" s="27">
        <v>10</v>
      </c>
      <c r="O10" s="27">
        <v>8</v>
      </c>
      <c r="P10" s="27">
        <v>6</v>
      </c>
      <c r="Q10" s="27">
        <v>8</v>
      </c>
    </row>
    <row r="11" spans="1:90" s="17" customFormat="1" ht="14.1" customHeight="1" x14ac:dyDescent="0.25">
      <c r="A11" s="12" t="s">
        <v>22</v>
      </c>
      <c r="B11" s="32">
        <v>8</v>
      </c>
      <c r="C11" s="27">
        <v>10</v>
      </c>
      <c r="D11" s="27">
        <v>8</v>
      </c>
      <c r="E11" s="27">
        <v>6</v>
      </c>
      <c r="F11" s="27">
        <v>8</v>
      </c>
      <c r="G11" s="27">
        <v>8</v>
      </c>
      <c r="H11" s="27">
        <v>6</v>
      </c>
      <c r="I11" s="27">
        <v>8</v>
      </c>
      <c r="J11" s="27">
        <v>10</v>
      </c>
      <c r="K11" s="27">
        <v>8</v>
      </c>
      <c r="L11" s="27">
        <v>10</v>
      </c>
      <c r="M11" s="27">
        <v>8</v>
      </c>
      <c r="N11" s="27">
        <v>8</v>
      </c>
      <c r="O11" s="27">
        <v>6</v>
      </c>
      <c r="P11" s="27">
        <v>8</v>
      </c>
      <c r="Q11" s="27">
        <v>10</v>
      </c>
    </row>
    <row r="12" spans="1:90" s="17" customFormat="1" ht="14.1" customHeight="1" x14ac:dyDescent="0.25">
      <c r="A12" s="12" t="s">
        <v>23</v>
      </c>
      <c r="B12" s="32">
        <v>10</v>
      </c>
      <c r="C12" s="27">
        <v>10</v>
      </c>
      <c r="D12" s="27">
        <v>2</v>
      </c>
      <c r="E12" s="27">
        <v>8</v>
      </c>
      <c r="F12" s="27">
        <v>8</v>
      </c>
      <c r="G12" s="27">
        <v>10</v>
      </c>
      <c r="H12" s="27">
        <v>10</v>
      </c>
      <c r="I12" s="27">
        <v>8</v>
      </c>
      <c r="J12" s="27">
        <v>10</v>
      </c>
      <c r="K12" s="27">
        <v>10</v>
      </c>
      <c r="L12" s="27">
        <v>10</v>
      </c>
      <c r="M12" s="27">
        <v>10</v>
      </c>
      <c r="N12" s="27">
        <v>8</v>
      </c>
      <c r="O12" s="27">
        <v>10</v>
      </c>
      <c r="P12" s="27">
        <v>10</v>
      </c>
      <c r="Q12" s="27">
        <v>10</v>
      </c>
    </row>
    <row r="13" spans="1:90" s="17" customFormat="1" ht="14.1" customHeight="1" x14ac:dyDescent="0.25">
      <c r="A13" s="12" t="s">
        <v>24</v>
      </c>
      <c r="B13" s="32">
        <v>10</v>
      </c>
      <c r="C13" s="27">
        <v>10</v>
      </c>
      <c r="D13" s="27">
        <v>4</v>
      </c>
      <c r="E13" s="27">
        <v>8</v>
      </c>
      <c r="F13" s="27">
        <v>8</v>
      </c>
      <c r="G13" s="27">
        <v>10</v>
      </c>
      <c r="H13" s="27">
        <v>8</v>
      </c>
      <c r="I13" s="27">
        <v>8</v>
      </c>
      <c r="J13" s="27">
        <v>10</v>
      </c>
      <c r="K13" s="27">
        <v>8</v>
      </c>
      <c r="L13" s="27">
        <v>10</v>
      </c>
      <c r="M13" s="27">
        <v>8</v>
      </c>
      <c r="N13" s="27">
        <v>10</v>
      </c>
      <c r="O13" s="27">
        <v>6</v>
      </c>
      <c r="P13" s="27">
        <v>6</v>
      </c>
      <c r="Q13" s="27">
        <v>10</v>
      </c>
    </row>
    <row r="14" spans="1:90" s="17" customFormat="1" ht="14.1" customHeight="1" x14ac:dyDescent="0.25">
      <c r="A14" s="12" t="s">
        <v>25</v>
      </c>
      <c r="B14" s="32">
        <v>10</v>
      </c>
      <c r="C14" s="27">
        <v>10</v>
      </c>
      <c r="D14" s="27">
        <v>8</v>
      </c>
      <c r="E14" s="27">
        <v>10</v>
      </c>
      <c r="F14" s="27">
        <v>6</v>
      </c>
      <c r="G14" s="27">
        <v>6</v>
      </c>
      <c r="H14" s="27">
        <v>8</v>
      </c>
      <c r="I14" s="27">
        <v>8</v>
      </c>
      <c r="J14" s="27">
        <v>10</v>
      </c>
      <c r="K14" s="27">
        <v>10</v>
      </c>
      <c r="L14" s="27">
        <v>10</v>
      </c>
      <c r="M14" s="27">
        <v>10</v>
      </c>
      <c r="N14" s="27">
        <v>8</v>
      </c>
      <c r="O14" s="27">
        <v>10</v>
      </c>
      <c r="P14" s="27">
        <v>10</v>
      </c>
      <c r="Q14" s="27">
        <v>10</v>
      </c>
    </row>
    <row r="15" spans="1:90" s="17" customFormat="1" ht="14.1" customHeight="1" x14ac:dyDescent="0.25">
      <c r="A15" s="12" t="s">
        <v>26</v>
      </c>
      <c r="B15" s="32">
        <v>8</v>
      </c>
      <c r="C15" s="27">
        <v>10</v>
      </c>
      <c r="D15" s="27">
        <v>4</v>
      </c>
      <c r="E15" s="27">
        <v>6</v>
      </c>
      <c r="F15" s="27">
        <v>6</v>
      </c>
      <c r="G15" s="27">
        <v>10</v>
      </c>
      <c r="H15" s="27">
        <v>8</v>
      </c>
      <c r="I15" s="27">
        <v>6</v>
      </c>
      <c r="J15" s="27">
        <v>10</v>
      </c>
      <c r="K15" s="27">
        <v>8</v>
      </c>
      <c r="L15" s="27">
        <v>10</v>
      </c>
      <c r="M15" s="27">
        <v>6</v>
      </c>
      <c r="N15" s="27">
        <v>10</v>
      </c>
      <c r="O15" s="27">
        <v>8</v>
      </c>
      <c r="P15" s="27">
        <v>10</v>
      </c>
      <c r="Q15" s="27">
        <v>8</v>
      </c>
    </row>
    <row r="16" spans="1:90" x14ac:dyDescent="0.25">
      <c r="A16" s="4" t="s">
        <v>27</v>
      </c>
      <c r="B16" s="32">
        <v>10</v>
      </c>
      <c r="C16" s="27">
        <v>10</v>
      </c>
      <c r="D16" s="33">
        <v>6</v>
      </c>
      <c r="E16" s="33">
        <v>6</v>
      </c>
      <c r="F16" s="33">
        <v>10</v>
      </c>
      <c r="G16" s="33">
        <v>10</v>
      </c>
      <c r="H16" s="33">
        <v>10</v>
      </c>
      <c r="I16" s="27">
        <v>10</v>
      </c>
      <c r="J16" s="27">
        <v>10</v>
      </c>
      <c r="K16" s="27">
        <v>10</v>
      </c>
      <c r="L16" s="27">
        <v>10</v>
      </c>
      <c r="M16" s="33">
        <v>10</v>
      </c>
      <c r="N16" s="33">
        <v>10</v>
      </c>
      <c r="O16" s="33">
        <v>10</v>
      </c>
      <c r="P16" s="33">
        <v>10</v>
      </c>
      <c r="Q16" s="33">
        <v>10</v>
      </c>
    </row>
    <row r="17" spans="1:90" s="17" customFormat="1" ht="14.1" customHeight="1" x14ac:dyDescent="0.25">
      <c r="A17" s="12" t="s">
        <v>28</v>
      </c>
      <c r="B17" s="32">
        <v>8</v>
      </c>
      <c r="C17" s="27">
        <v>10</v>
      </c>
      <c r="D17" s="27">
        <v>6</v>
      </c>
      <c r="E17" s="27">
        <v>8</v>
      </c>
      <c r="F17" s="27">
        <v>8</v>
      </c>
      <c r="G17" s="27">
        <v>10</v>
      </c>
      <c r="H17" s="27">
        <v>10</v>
      </c>
      <c r="I17" s="27">
        <v>6</v>
      </c>
      <c r="J17" s="27">
        <v>10</v>
      </c>
      <c r="K17" s="27">
        <v>6</v>
      </c>
      <c r="L17" s="27">
        <v>10</v>
      </c>
      <c r="M17" s="27">
        <v>6</v>
      </c>
      <c r="N17" s="27">
        <v>10</v>
      </c>
      <c r="O17" s="27">
        <v>6</v>
      </c>
      <c r="P17" s="27">
        <v>6</v>
      </c>
      <c r="Q17" s="27">
        <v>10</v>
      </c>
    </row>
    <row r="18" spans="1:90" s="17" customFormat="1" ht="14.1" customHeight="1" x14ac:dyDescent="0.25">
      <c r="A18" s="12" t="s">
        <v>29</v>
      </c>
      <c r="B18" s="32">
        <v>6</v>
      </c>
      <c r="C18" s="27">
        <v>10</v>
      </c>
      <c r="D18" s="27">
        <v>6</v>
      </c>
      <c r="E18" s="27">
        <v>8</v>
      </c>
      <c r="F18" s="27">
        <v>6</v>
      </c>
      <c r="G18" s="27">
        <v>6</v>
      </c>
      <c r="H18" s="27">
        <v>10</v>
      </c>
      <c r="I18" s="27">
        <v>8</v>
      </c>
      <c r="J18" s="27">
        <v>10</v>
      </c>
      <c r="K18" s="27">
        <v>8</v>
      </c>
      <c r="L18" s="27">
        <v>10</v>
      </c>
      <c r="M18" s="27">
        <v>6</v>
      </c>
      <c r="N18" s="27">
        <v>8</v>
      </c>
      <c r="O18" s="27">
        <v>2</v>
      </c>
      <c r="P18" s="27">
        <v>6</v>
      </c>
      <c r="Q18" s="27">
        <v>8</v>
      </c>
    </row>
    <row r="19" spans="1:90" s="17" customFormat="1" ht="14.1" customHeight="1" x14ac:dyDescent="0.25">
      <c r="A19" s="12" t="s">
        <v>1</v>
      </c>
      <c r="B19" s="32">
        <v>8</v>
      </c>
      <c r="C19" s="27">
        <v>10</v>
      </c>
      <c r="D19" s="27">
        <v>6</v>
      </c>
      <c r="E19" s="27">
        <v>8</v>
      </c>
      <c r="F19" s="27">
        <v>8</v>
      </c>
      <c r="G19" s="27">
        <v>10</v>
      </c>
      <c r="H19" s="27">
        <v>6</v>
      </c>
      <c r="I19" s="27">
        <v>8</v>
      </c>
      <c r="J19" s="27">
        <v>10</v>
      </c>
      <c r="K19" s="27">
        <v>8</v>
      </c>
      <c r="L19" s="27">
        <v>10</v>
      </c>
      <c r="M19" s="27">
        <v>6</v>
      </c>
      <c r="N19" s="27">
        <v>8</v>
      </c>
      <c r="O19" s="27">
        <v>10</v>
      </c>
      <c r="P19" s="27">
        <v>10</v>
      </c>
      <c r="Q19" s="27">
        <v>8</v>
      </c>
    </row>
    <row r="20" spans="1:90" s="17" customFormat="1" ht="14.1" customHeight="1" x14ac:dyDescent="0.25">
      <c r="A20" s="12" t="s">
        <v>30</v>
      </c>
      <c r="B20" s="32">
        <v>10</v>
      </c>
      <c r="C20" s="27">
        <v>10</v>
      </c>
      <c r="D20" s="27">
        <v>10</v>
      </c>
      <c r="E20" s="27">
        <v>10</v>
      </c>
      <c r="F20" s="27">
        <v>8</v>
      </c>
      <c r="G20" s="27">
        <v>10</v>
      </c>
      <c r="H20" s="27">
        <v>10</v>
      </c>
      <c r="I20" s="27">
        <v>10</v>
      </c>
      <c r="J20" s="27">
        <v>10</v>
      </c>
      <c r="K20" s="27">
        <v>10</v>
      </c>
      <c r="L20" s="27">
        <v>10</v>
      </c>
      <c r="M20" s="27">
        <v>8</v>
      </c>
      <c r="N20" s="27">
        <v>10</v>
      </c>
      <c r="O20" s="27">
        <v>8</v>
      </c>
      <c r="P20" s="27">
        <v>10</v>
      </c>
      <c r="Q20" s="27">
        <v>10</v>
      </c>
    </row>
    <row r="21" spans="1:90" s="17" customFormat="1" ht="14.1" customHeight="1" x14ac:dyDescent="0.25">
      <c r="A21" s="12" t="s">
        <v>39</v>
      </c>
      <c r="B21" s="31">
        <v>8</v>
      </c>
      <c r="C21" s="27">
        <v>10</v>
      </c>
      <c r="D21" s="27">
        <v>4</v>
      </c>
      <c r="E21" s="27">
        <v>8</v>
      </c>
      <c r="F21" s="27">
        <v>10</v>
      </c>
      <c r="G21" s="27">
        <v>10</v>
      </c>
      <c r="H21" s="27">
        <v>6</v>
      </c>
      <c r="I21" s="27">
        <v>8</v>
      </c>
      <c r="J21" s="27">
        <v>8</v>
      </c>
      <c r="K21" s="27">
        <v>6</v>
      </c>
      <c r="L21" s="27">
        <v>10</v>
      </c>
      <c r="M21" s="27">
        <v>8</v>
      </c>
      <c r="N21" s="27">
        <v>8</v>
      </c>
      <c r="O21" s="27">
        <v>6</v>
      </c>
      <c r="P21" s="27">
        <v>10</v>
      </c>
      <c r="Q21" s="27">
        <v>6</v>
      </c>
    </row>
    <row r="22" spans="1:90" s="18" customFormat="1" ht="14.1" customHeight="1" x14ac:dyDescent="0.25">
      <c r="A22" s="39" t="s">
        <v>19</v>
      </c>
      <c r="B22" s="39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</row>
    <row r="23" spans="1:90" s="17" customFormat="1" ht="14.1" customHeight="1" x14ac:dyDescent="0.25">
      <c r="A23" s="12" t="s">
        <v>31</v>
      </c>
      <c r="B23" s="27">
        <v>10</v>
      </c>
      <c r="C23" s="27">
        <v>10</v>
      </c>
      <c r="D23" s="27">
        <v>6</v>
      </c>
      <c r="E23" s="27">
        <v>6</v>
      </c>
      <c r="F23" s="27">
        <v>10</v>
      </c>
      <c r="G23" s="27">
        <v>10</v>
      </c>
      <c r="H23" s="27">
        <v>8</v>
      </c>
      <c r="I23" s="27">
        <v>10</v>
      </c>
      <c r="J23" s="27">
        <v>10</v>
      </c>
      <c r="K23" s="27">
        <v>8</v>
      </c>
      <c r="L23" s="27">
        <v>10</v>
      </c>
      <c r="M23" s="27">
        <v>8</v>
      </c>
      <c r="N23" s="27">
        <v>8</v>
      </c>
      <c r="O23" s="27">
        <v>8</v>
      </c>
      <c r="P23" s="27">
        <v>8</v>
      </c>
      <c r="Q23" s="27">
        <v>10</v>
      </c>
    </row>
    <row r="24" spans="1:90" s="17" customFormat="1" ht="14.1" customHeight="1" x14ac:dyDescent="0.25">
      <c r="A24" s="12" t="s">
        <v>41</v>
      </c>
      <c r="B24" s="27">
        <v>9</v>
      </c>
      <c r="C24" s="27">
        <v>10</v>
      </c>
      <c r="D24" s="27">
        <v>7</v>
      </c>
      <c r="E24" s="27">
        <v>6</v>
      </c>
      <c r="F24" s="27">
        <v>9</v>
      </c>
      <c r="G24" s="27">
        <v>10</v>
      </c>
      <c r="H24" s="27">
        <v>8</v>
      </c>
      <c r="I24" s="27">
        <v>9</v>
      </c>
      <c r="J24" s="27">
        <v>8</v>
      </c>
      <c r="K24" s="27">
        <v>9</v>
      </c>
      <c r="L24" s="27">
        <v>10</v>
      </c>
      <c r="M24" s="27">
        <v>8</v>
      </c>
      <c r="N24" s="27">
        <v>8</v>
      </c>
      <c r="O24" s="27">
        <v>7</v>
      </c>
      <c r="P24" s="27">
        <v>8</v>
      </c>
      <c r="Q24" s="27">
        <v>7</v>
      </c>
    </row>
    <row r="25" spans="1:90" s="17" customFormat="1" ht="14.1" customHeight="1" x14ac:dyDescent="0.25">
      <c r="A25" s="12" t="s">
        <v>42</v>
      </c>
      <c r="B25" s="27">
        <v>10</v>
      </c>
      <c r="C25" s="27">
        <v>10</v>
      </c>
      <c r="D25" s="27">
        <v>8</v>
      </c>
      <c r="E25" s="27">
        <v>6</v>
      </c>
      <c r="F25" s="27">
        <v>6</v>
      </c>
      <c r="G25" s="27">
        <v>10</v>
      </c>
      <c r="H25" s="27">
        <v>10</v>
      </c>
      <c r="I25" s="27">
        <v>10</v>
      </c>
      <c r="J25" s="27">
        <v>10</v>
      </c>
      <c r="K25" s="27">
        <v>8</v>
      </c>
      <c r="L25" s="27">
        <v>10</v>
      </c>
      <c r="M25" s="27">
        <v>8</v>
      </c>
      <c r="N25" s="27">
        <v>10</v>
      </c>
      <c r="O25" s="27">
        <v>10</v>
      </c>
      <c r="P25" s="27">
        <v>10</v>
      </c>
      <c r="Q25" s="27">
        <v>10</v>
      </c>
    </row>
    <row r="26" spans="1:90" s="17" customFormat="1" ht="14.1" customHeight="1" x14ac:dyDescent="0.25">
      <c r="A26" s="12" t="s">
        <v>32</v>
      </c>
      <c r="B26" s="27">
        <v>9.44</v>
      </c>
      <c r="C26" s="27">
        <v>10</v>
      </c>
      <c r="D26" s="27">
        <v>5</v>
      </c>
      <c r="E26" s="27">
        <v>7.22</v>
      </c>
      <c r="F26" s="27">
        <v>10</v>
      </c>
      <c r="G26" s="27">
        <v>10</v>
      </c>
      <c r="H26" s="27">
        <v>7.22</v>
      </c>
      <c r="I26" s="27">
        <v>8.89</v>
      </c>
      <c r="J26" s="27">
        <v>9.44</v>
      </c>
      <c r="K26" s="27">
        <v>8.89</v>
      </c>
      <c r="L26" s="27">
        <v>10</v>
      </c>
      <c r="M26" s="27">
        <v>6.11</v>
      </c>
      <c r="N26" s="27">
        <v>10</v>
      </c>
      <c r="O26" s="27">
        <v>10</v>
      </c>
      <c r="P26" s="27">
        <v>9.44</v>
      </c>
      <c r="Q26" s="27">
        <v>6.67</v>
      </c>
    </row>
    <row r="27" spans="1:90" s="17" customFormat="1" ht="14.1" customHeight="1" x14ac:dyDescent="0.25">
      <c r="A27" s="12" t="s">
        <v>43</v>
      </c>
      <c r="B27" s="27">
        <v>8</v>
      </c>
      <c r="C27" s="27">
        <v>10</v>
      </c>
      <c r="D27" s="27">
        <v>8</v>
      </c>
      <c r="E27" s="27">
        <v>8</v>
      </c>
      <c r="F27" s="27">
        <v>8</v>
      </c>
      <c r="G27" s="27">
        <v>10</v>
      </c>
      <c r="H27" s="27">
        <v>10</v>
      </c>
      <c r="I27" s="27">
        <v>6</v>
      </c>
      <c r="J27" s="27">
        <v>10</v>
      </c>
      <c r="K27" s="27">
        <v>10</v>
      </c>
      <c r="L27" s="27">
        <v>10</v>
      </c>
      <c r="M27" s="27">
        <v>8</v>
      </c>
      <c r="N27" s="27">
        <v>6</v>
      </c>
      <c r="O27" s="27">
        <v>8</v>
      </c>
      <c r="P27" s="27">
        <v>10</v>
      </c>
      <c r="Q27" s="27">
        <v>10</v>
      </c>
    </row>
    <row r="28" spans="1:90" s="17" customFormat="1" ht="14.1" customHeight="1" x14ac:dyDescent="0.25">
      <c r="A28" s="12" t="s">
        <v>33</v>
      </c>
      <c r="B28" s="27">
        <v>10</v>
      </c>
      <c r="C28" s="27">
        <v>10</v>
      </c>
      <c r="D28" s="27">
        <v>6</v>
      </c>
      <c r="E28" s="27">
        <v>8</v>
      </c>
      <c r="F28" s="27">
        <v>6</v>
      </c>
      <c r="G28" s="27">
        <v>10</v>
      </c>
      <c r="H28" s="27">
        <v>10</v>
      </c>
      <c r="I28" s="27">
        <v>10</v>
      </c>
      <c r="J28" s="27">
        <v>10</v>
      </c>
      <c r="K28" s="27">
        <v>10</v>
      </c>
      <c r="L28" s="27">
        <v>10</v>
      </c>
      <c r="M28" s="27">
        <v>6</v>
      </c>
      <c r="N28" s="27">
        <v>10</v>
      </c>
      <c r="O28" s="27">
        <v>8</v>
      </c>
      <c r="P28" s="27">
        <v>10</v>
      </c>
      <c r="Q28" s="27">
        <v>8</v>
      </c>
    </row>
    <row r="29" spans="1:90" s="17" customFormat="1" ht="14.1" customHeight="1" x14ac:dyDescent="0.25">
      <c r="A29" s="12" t="s">
        <v>44</v>
      </c>
      <c r="B29" s="27">
        <v>10</v>
      </c>
      <c r="C29" s="27">
        <v>10</v>
      </c>
      <c r="D29" s="27">
        <v>8</v>
      </c>
      <c r="E29" s="27">
        <v>10</v>
      </c>
      <c r="F29" s="27">
        <v>6</v>
      </c>
      <c r="G29" s="27">
        <v>10</v>
      </c>
      <c r="H29" s="27">
        <v>8</v>
      </c>
      <c r="I29" s="27">
        <v>8</v>
      </c>
      <c r="J29" s="27">
        <v>10</v>
      </c>
      <c r="K29" s="27">
        <v>8</v>
      </c>
      <c r="L29" s="27">
        <v>10</v>
      </c>
      <c r="M29" s="27">
        <v>6</v>
      </c>
      <c r="N29" s="27">
        <v>10</v>
      </c>
      <c r="O29" s="27">
        <v>10</v>
      </c>
      <c r="P29" s="27">
        <v>10</v>
      </c>
      <c r="Q29" s="27">
        <v>8</v>
      </c>
    </row>
    <row r="30" spans="1:90" s="17" customFormat="1" ht="14.1" customHeight="1" x14ac:dyDescent="0.25">
      <c r="A30" s="12" t="s">
        <v>34</v>
      </c>
      <c r="B30" s="27">
        <v>8</v>
      </c>
      <c r="C30" s="27">
        <v>10</v>
      </c>
      <c r="D30" s="27">
        <v>8</v>
      </c>
      <c r="E30" s="27">
        <v>2</v>
      </c>
      <c r="F30" s="27">
        <v>10</v>
      </c>
      <c r="G30" s="27">
        <v>10</v>
      </c>
      <c r="H30" s="27">
        <v>8</v>
      </c>
      <c r="I30" s="27">
        <v>6</v>
      </c>
      <c r="J30" s="27">
        <v>10</v>
      </c>
      <c r="K30" s="27">
        <v>10</v>
      </c>
      <c r="L30" s="27">
        <v>10</v>
      </c>
      <c r="M30" s="27">
        <v>6</v>
      </c>
      <c r="N30" s="27">
        <v>8</v>
      </c>
      <c r="O30" s="27">
        <v>8</v>
      </c>
      <c r="P30" s="27">
        <v>8</v>
      </c>
      <c r="Q30" s="27">
        <v>10</v>
      </c>
    </row>
    <row r="31" spans="1:90" s="17" customFormat="1" ht="14.1" customHeight="1" x14ac:dyDescent="0.25">
      <c r="A31" s="12" t="s">
        <v>35</v>
      </c>
      <c r="B31" s="27">
        <v>10</v>
      </c>
      <c r="C31" s="27">
        <v>10</v>
      </c>
      <c r="D31" s="27">
        <v>8</v>
      </c>
      <c r="E31" s="27">
        <v>6</v>
      </c>
      <c r="F31" s="27">
        <v>10</v>
      </c>
      <c r="G31" s="27">
        <v>10</v>
      </c>
      <c r="H31" s="27">
        <v>8</v>
      </c>
      <c r="I31" s="27">
        <v>6</v>
      </c>
      <c r="J31" s="27">
        <v>10</v>
      </c>
      <c r="K31" s="27">
        <v>8</v>
      </c>
      <c r="L31" s="27">
        <v>10</v>
      </c>
      <c r="M31" s="27">
        <v>10</v>
      </c>
      <c r="N31" s="27">
        <v>8</v>
      </c>
      <c r="O31" s="27">
        <v>10</v>
      </c>
      <c r="P31" s="27">
        <v>8</v>
      </c>
      <c r="Q31" s="27">
        <v>10</v>
      </c>
    </row>
    <row r="32" spans="1:90" s="20" customFormat="1" x14ac:dyDescent="0.25">
      <c r="A32" s="39" t="s">
        <v>13</v>
      </c>
      <c r="B32" s="3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</row>
    <row r="33" spans="1:17" s="17" customFormat="1" ht="14.1" customHeight="1" x14ac:dyDescent="0.25">
      <c r="A33" s="12" t="s">
        <v>36</v>
      </c>
      <c r="B33" s="27">
        <v>10</v>
      </c>
      <c r="C33" s="27">
        <v>10</v>
      </c>
      <c r="D33" s="27">
        <v>8</v>
      </c>
      <c r="E33" s="27">
        <v>6</v>
      </c>
      <c r="F33" s="27">
        <v>8</v>
      </c>
      <c r="G33" s="27">
        <v>10</v>
      </c>
      <c r="H33" s="27">
        <v>10</v>
      </c>
      <c r="I33" s="27">
        <v>8</v>
      </c>
      <c r="J33" s="27">
        <v>10</v>
      </c>
      <c r="K33" s="27">
        <v>10</v>
      </c>
      <c r="L33" s="27">
        <v>10</v>
      </c>
      <c r="M33" s="27">
        <v>10</v>
      </c>
      <c r="N33" s="27">
        <v>8</v>
      </c>
      <c r="O33" s="27">
        <v>10</v>
      </c>
      <c r="P33" s="27">
        <v>10</v>
      </c>
      <c r="Q33" s="27">
        <v>8</v>
      </c>
    </row>
    <row r="34" spans="1:17" s="9" customFormat="1" x14ac:dyDescent="0.25">
      <c r="A34" s="12" t="s">
        <v>37</v>
      </c>
      <c r="B34" s="27">
        <v>10</v>
      </c>
      <c r="C34" s="27">
        <v>10</v>
      </c>
      <c r="D34" s="27">
        <v>6</v>
      </c>
      <c r="E34" s="27">
        <v>10</v>
      </c>
      <c r="F34" s="27">
        <v>10</v>
      </c>
      <c r="G34" s="27">
        <v>10</v>
      </c>
      <c r="H34" s="27">
        <v>8</v>
      </c>
      <c r="I34" s="27">
        <v>6</v>
      </c>
      <c r="J34" s="27">
        <v>10</v>
      </c>
      <c r="K34" s="27">
        <v>8</v>
      </c>
      <c r="L34" s="27">
        <v>10</v>
      </c>
      <c r="M34" s="27">
        <v>10</v>
      </c>
      <c r="N34" s="27">
        <v>10</v>
      </c>
      <c r="O34" s="27">
        <v>8</v>
      </c>
      <c r="P34" s="27">
        <v>8</v>
      </c>
      <c r="Q34" s="27">
        <v>10</v>
      </c>
    </row>
    <row r="35" spans="1:17" s="9" customFormat="1" x14ac:dyDescent="0.25">
      <c r="A35" s="12" t="s">
        <v>38</v>
      </c>
      <c r="B35" s="27">
        <v>10</v>
      </c>
      <c r="C35" s="27">
        <v>10</v>
      </c>
      <c r="D35" s="27">
        <v>4</v>
      </c>
      <c r="E35" s="27">
        <v>6</v>
      </c>
      <c r="F35" s="27">
        <v>8</v>
      </c>
      <c r="G35" s="27">
        <v>10</v>
      </c>
      <c r="H35" s="27">
        <v>8</v>
      </c>
      <c r="I35" s="27">
        <v>10</v>
      </c>
      <c r="J35" s="27">
        <v>10</v>
      </c>
      <c r="K35" s="27">
        <v>8</v>
      </c>
      <c r="L35" s="27">
        <v>10</v>
      </c>
      <c r="M35" s="27">
        <v>10</v>
      </c>
      <c r="N35" s="27">
        <v>8</v>
      </c>
      <c r="O35" s="27">
        <v>10</v>
      </c>
      <c r="P35" s="27">
        <v>10</v>
      </c>
      <c r="Q35" s="27">
        <v>8</v>
      </c>
    </row>
    <row r="36" spans="1:17" s="9" customFormat="1" x14ac:dyDescent="0.25">
      <c r="A36" s="12" t="s">
        <v>6</v>
      </c>
      <c r="B36" s="27">
        <v>10</v>
      </c>
      <c r="C36" s="27">
        <v>10</v>
      </c>
      <c r="D36" s="27">
        <v>6</v>
      </c>
      <c r="E36" s="27">
        <v>8</v>
      </c>
      <c r="F36" s="28">
        <v>8</v>
      </c>
      <c r="G36" s="27">
        <v>10</v>
      </c>
      <c r="H36" s="27">
        <v>8</v>
      </c>
      <c r="I36" s="27">
        <v>6</v>
      </c>
      <c r="J36" s="27">
        <v>10</v>
      </c>
      <c r="K36" s="27">
        <v>10</v>
      </c>
      <c r="L36" s="27">
        <v>10</v>
      </c>
      <c r="M36" s="27">
        <v>6</v>
      </c>
      <c r="N36" s="27">
        <v>8</v>
      </c>
      <c r="O36" s="27">
        <v>10</v>
      </c>
      <c r="P36" s="27">
        <v>6</v>
      </c>
      <c r="Q36" s="27">
        <v>6</v>
      </c>
    </row>
    <row r="37" spans="1:17" x14ac:dyDescent="0.25">
      <c r="A37" s="21" t="s">
        <v>11</v>
      </c>
      <c r="B37" s="2">
        <f t="shared" ref="B37:L37" si="0">B5+B6+B7+B8+B9+B10+B11+B12+B13+B14+B15+B16+B17+B18+B19+B20+B21+B23+B24+B25+B26+B27+B28+B29+B30+B31+B33+B34+B35+B36</f>
        <v>272.44</v>
      </c>
      <c r="C37" s="2">
        <f t="shared" si="0"/>
        <v>298</v>
      </c>
      <c r="D37" s="2">
        <f t="shared" si="0"/>
        <v>190</v>
      </c>
      <c r="E37" s="2">
        <f t="shared" si="0"/>
        <v>215.22</v>
      </c>
      <c r="F37" s="2">
        <f t="shared" si="0"/>
        <v>243</v>
      </c>
      <c r="G37" s="2">
        <f t="shared" si="0"/>
        <v>284</v>
      </c>
      <c r="H37" s="2">
        <f t="shared" si="0"/>
        <v>255.22</v>
      </c>
      <c r="I37" s="2">
        <f t="shared" si="0"/>
        <v>239.89</v>
      </c>
      <c r="J37" s="2">
        <f t="shared" si="0"/>
        <v>293.44</v>
      </c>
      <c r="K37" s="2">
        <f t="shared" si="0"/>
        <v>261.89</v>
      </c>
      <c r="L37" s="2">
        <f t="shared" si="0"/>
        <v>300</v>
      </c>
      <c r="M37" s="2">
        <f t="shared" ref="M37:Q37" si="1">M5+M6+M7+M8+M9+M10+M11+M12+M13+M14+M15+M16+M17+M18+M19+M20+M21+M23+M24+M25+M26+M27+M28+M29+M30+M31+M33+M34+M35+M36</f>
        <v>234.11</v>
      </c>
      <c r="N37" s="2">
        <f t="shared" si="1"/>
        <v>266</v>
      </c>
      <c r="O37" s="2">
        <f t="shared" si="1"/>
        <v>249</v>
      </c>
      <c r="P37" s="2">
        <f t="shared" si="1"/>
        <v>257.44</v>
      </c>
      <c r="Q37" s="2">
        <f t="shared" si="1"/>
        <v>257.66999999999996</v>
      </c>
    </row>
    <row r="38" spans="1:17" x14ac:dyDescent="0.25">
      <c r="A38" s="21" t="s">
        <v>12</v>
      </c>
      <c r="B38" s="3">
        <f>B37/30</f>
        <v>9.0813333333333333</v>
      </c>
      <c r="C38" s="3">
        <f t="shared" ref="C38:L38" si="2">C37/30</f>
        <v>9.9333333333333336</v>
      </c>
      <c r="D38" s="3">
        <f t="shared" si="2"/>
        <v>6.333333333333333</v>
      </c>
      <c r="E38" s="3">
        <f t="shared" si="2"/>
        <v>7.1740000000000004</v>
      </c>
      <c r="F38" s="3">
        <f t="shared" si="2"/>
        <v>8.1</v>
      </c>
      <c r="G38" s="3">
        <f t="shared" si="2"/>
        <v>9.4666666666666668</v>
      </c>
      <c r="H38" s="3">
        <f t="shared" si="2"/>
        <v>8.5073333333333334</v>
      </c>
      <c r="I38" s="3">
        <f t="shared" si="2"/>
        <v>7.9963333333333333</v>
      </c>
      <c r="J38" s="3">
        <f t="shared" si="2"/>
        <v>9.7813333333333325</v>
      </c>
      <c r="K38" s="3">
        <f t="shared" si="2"/>
        <v>8.7296666666666667</v>
      </c>
      <c r="L38" s="3">
        <f t="shared" si="2"/>
        <v>10</v>
      </c>
      <c r="M38" s="3">
        <f t="shared" ref="M38:Q38" si="3">M37/30</f>
        <v>7.8036666666666674</v>
      </c>
      <c r="N38" s="3">
        <f t="shared" si="3"/>
        <v>8.8666666666666671</v>
      </c>
      <c r="O38" s="3">
        <f t="shared" si="3"/>
        <v>8.3000000000000007</v>
      </c>
      <c r="P38" s="3">
        <f t="shared" si="3"/>
        <v>8.5813333333333333</v>
      </c>
      <c r="Q38" s="3">
        <f t="shared" si="3"/>
        <v>8.5889999999999986</v>
      </c>
    </row>
    <row r="39" spans="1:17" s="30" customFormat="1" x14ac:dyDescent="0.25"/>
  </sheetData>
  <mergeCells count="4">
    <mergeCell ref="A32:B32"/>
    <mergeCell ref="C4:D4"/>
    <mergeCell ref="A4:B4"/>
    <mergeCell ref="A22:B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O39"/>
  <sheetViews>
    <sheetView workbookViewId="0">
      <pane ySplit="1" topLeftCell="A2" activePane="bottomLeft" state="frozen"/>
      <selection pane="bottomLeft" sqref="A1:XFD1"/>
    </sheetView>
  </sheetViews>
  <sheetFormatPr baseColWidth="10" defaultColWidth="10.85546875" defaultRowHeight="15.75" x14ac:dyDescent="0.25"/>
  <cols>
    <col min="1" max="1" width="55.5703125" style="1" bestFit="1" customWidth="1"/>
    <col min="2" max="17" width="15.28515625" style="1" customWidth="1"/>
    <col min="18" max="16384" width="10.85546875" style="1"/>
  </cols>
  <sheetData>
    <row r="1" spans="1:93" s="22" customFormat="1" ht="58.5" customHeight="1" x14ac:dyDescent="0.25">
      <c r="A1" s="5"/>
      <c r="B1" s="26" t="s">
        <v>69</v>
      </c>
      <c r="C1" s="26" t="s">
        <v>81</v>
      </c>
      <c r="D1" s="26" t="s">
        <v>82</v>
      </c>
      <c r="E1" s="26" t="s">
        <v>70</v>
      </c>
      <c r="F1" s="26" t="s">
        <v>71</v>
      </c>
      <c r="G1" s="26" t="s">
        <v>72</v>
      </c>
      <c r="H1" s="26" t="s">
        <v>73</v>
      </c>
      <c r="I1" s="26" t="s">
        <v>84</v>
      </c>
      <c r="J1" s="26" t="s">
        <v>74</v>
      </c>
      <c r="K1" s="26" t="s">
        <v>85</v>
      </c>
      <c r="L1" s="26" t="s">
        <v>75</v>
      </c>
      <c r="M1" s="26" t="s">
        <v>76</v>
      </c>
      <c r="N1" s="26" t="s">
        <v>83</v>
      </c>
      <c r="O1" s="26" t="s">
        <v>77</v>
      </c>
      <c r="P1" s="26" t="s">
        <v>78</v>
      </c>
      <c r="Q1" s="26" t="s">
        <v>79</v>
      </c>
    </row>
    <row r="2" spans="1:93" x14ac:dyDescent="0.25">
      <c r="A2" s="10" t="s">
        <v>9</v>
      </c>
      <c r="B2" s="11"/>
      <c r="C2" s="4"/>
      <c r="D2" s="4"/>
      <c r="E2" s="4"/>
      <c r="F2" s="4"/>
      <c r="G2" s="4"/>
      <c r="H2" s="4"/>
      <c r="I2" s="4"/>
      <c r="J2" s="4"/>
      <c r="K2" s="4"/>
      <c r="L2" s="4"/>
    </row>
    <row r="3" spans="1:93" s="15" customFormat="1" ht="20.100000000000001" customHeight="1" x14ac:dyDescent="0.25">
      <c r="A3" s="8" t="s">
        <v>3</v>
      </c>
      <c r="B3" s="8" t="s">
        <v>2</v>
      </c>
      <c r="C3" s="8" t="s">
        <v>2</v>
      </c>
      <c r="D3" s="8" t="s">
        <v>2</v>
      </c>
      <c r="E3" s="8" t="s">
        <v>2</v>
      </c>
      <c r="F3" s="8" t="s">
        <v>2</v>
      </c>
      <c r="G3" s="8" t="s">
        <v>2</v>
      </c>
      <c r="H3" s="8" t="s">
        <v>2</v>
      </c>
      <c r="I3" s="8" t="s">
        <v>2</v>
      </c>
      <c r="J3" s="8" t="s">
        <v>2</v>
      </c>
      <c r="K3" s="8" t="s">
        <v>2</v>
      </c>
      <c r="L3" s="8" t="s">
        <v>2</v>
      </c>
      <c r="M3" s="8" t="s">
        <v>2</v>
      </c>
      <c r="N3" s="8" t="s">
        <v>2</v>
      </c>
      <c r="O3" s="8" t="s">
        <v>2</v>
      </c>
      <c r="P3" s="8" t="s">
        <v>2</v>
      </c>
      <c r="Q3" s="8" t="s">
        <v>2</v>
      </c>
    </row>
    <row r="4" spans="1:93" s="18" customFormat="1" ht="14.1" customHeight="1" x14ac:dyDescent="0.25">
      <c r="A4" s="39" t="s">
        <v>18</v>
      </c>
      <c r="B4" s="39"/>
      <c r="C4" s="39"/>
      <c r="D4" s="39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</row>
    <row r="5" spans="1:93" s="17" customFormat="1" ht="14.1" customHeight="1" x14ac:dyDescent="0.25">
      <c r="A5" s="12" t="s">
        <v>46</v>
      </c>
      <c r="B5" s="27">
        <v>10</v>
      </c>
      <c r="C5" s="27">
        <v>10</v>
      </c>
      <c r="D5" s="27">
        <v>8</v>
      </c>
      <c r="E5" s="35">
        <v>0</v>
      </c>
      <c r="F5" s="35">
        <v>0</v>
      </c>
      <c r="G5" s="35">
        <v>0</v>
      </c>
      <c r="H5" s="27">
        <v>10</v>
      </c>
      <c r="I5" s="27">
        <v>10</v>
      </c>
      <c r="J5" s="27">
        <v>10</v>
      </c>
      <c r="K5" s="27">
        <v>10</v>
      </c>
      <c r="L5" s="27">
        <v>10</v>
      </c>
      <c r="M5" s="27">
        <v>10</v>
      </c>
      <c r="N5" s="27">
        <v>10</v>
      </c>
      <c r="O5" s="27">
        <v>10</v>
      </c>
      <c r="P5" s="27">
        <v>6</v>
      </c>
      <c r="Q5" s="35">
        <v>0</v>
      </c>
    </row>
    <row r="6" spans="1:93" s="17" customFormat="1" ht="14.1" customHeight="1" x14ac:dyDescent="0.25">
      <c r="A6" s="12" t="s">
        <v>47</v>
      </c>
      <c r="B6" s="27">
        <v>8</v>
      </c>
      <c r="C6" s="27">
        <v>10</v>
      </c>
      <c r="D6" s="27">
        <v>8</v>
      </c>
      <c r="E6" s="27">
        <v>8</v>
      </c>
      <c r="F6" s="35">
        <v>0</v>
      </c>
      <c r="G6" s="35">
        <v>0</v>
      </c>
      <c r="H6" s="27">
        <v>10</v>
      </c>
      <c r="I6" s="27">
        <v>10</v>
      </c>
      <c r="J6" s="27">
        <v>10</v>
      </c>
      <c r="K6" s="27">
        <v>8</v>
      </c>
      <c r="L6" s="27">
        <v>10</v>
      </c>
      <c r="M6" s="27">
        <v>8</v>
      </c>
      <c r="N6" s="27">
        <v>10</v>
      </c>
      <c r="O6" s="27">
        <v>10</v>
      </c>
      <c r="P6" s="27">
        <v>8</v>
      </c>
      <c r="Q6" s="27">
        <v>8</v>
      </c>
    </row>
    <row r="7" spans="1:93" s="17" customFormat="1" ht="14.1" customHeight="1" x14ac:dyDescent="0.25">
      <c r="A7" s="12" t="s">
        <v>5</v>
      </c>
      <c r="B7" s="27">
        <v>8</v>
      </c>
      <c r="C7" s="27">
        <v>10</v>
      </c>
      <c r="D7" s="27">
        <v>8</v>
      </c>
      <c r="E7" s="35">
        <v>0</v>
      </c>
      <c r="F7" s="35">
        <v>0</v>
      </c>
      <c r="G7" s="35">
        <v>0</v>
      </c>
      <c r="H7" s="27">
        <v>8</v>
      </c>
      <c r="I7" s="27">
        <v>10</v>
      </c>
      <c r="J7" s="27">
        <v>10</v>
      </c>
      <c r="K7" s="27">
        <v>8</v>
      </c>
      <c r="L7" s="27">
        <v>10</v>
      </c>
      <c r="M7" s="27">
        <v>10</v>
      </c>
      <c r="N7" s="27">
        <v>10</v>
      </c>
      <c r="O7" s="27">
        <v>10</v>
      </c>
      <c r="P7" s="27">
        <v>8</v>
      </c>
      <c r="Q7" s="27">
        <v>10</v>
      </c>
    </row>
    <row r="8" spans="1:93" s="17" customFormat="1" ht="14.1" customHeight="1" x14ac:dyDescent="0.25">
      <c r="A8" s="12" t="s">
        <v>48</v>
      </c>
      <c r="B8" s="27">
        <v>10</v>
      </c>
      <c r="C8" s="27">
        <v>8</v>
      </c>
      <c r="D8" s="27">
        <v>10</v>
      </c>
      <c r="E8" s="27">
        <v>6</v>
      </c>
      <c r="F8" s="35">
        <v>0</v>
      </c>
      <c r="G8" s="35">
        <v>0</v>
      </c>
      <c r="H8" s="27">
        <v>10</v>
      </c>
      <c r="I8" s="27">
        <v>10</v>
      </c>
      <c r="J8" s="27">
        <v>10</v>
      </c>
      <c r="K8" s="27">
        <v>8</v>
      </c>
      <c r="L8" s="27">
        <v>10</v>
      </c>
      <c r="M8" s="27">
        <v>10</v>
      </c>
      <c r="N8" s="27">
        <v>10</v>
      </c>
      <c r="O8" s="27">
        <v>8</v>
      </c>
      <c r="P8" s="27">
        <v>8</v>
      </c>
      <c r="Q8" s="27">
        <v>10</v>
      </c>
    </row>
    <row r="9" spans="1:93" s="17" customFormat="1" ht="14.1" customHeight="1" x14ac:dyDescent="0.25">
      <c r="A9" s="12" t="s">
        <v>49</v>
      </c>
      <c r="B9" s="27">
        <v>6</v>
      </c>
      <c r="C9" s="27">
        <v>10</v>
      </c>
      <c r="D9" s="27">
        <v>6</v>
      </c>
      <c r="E9" s="27">
        <v>8</v>
      </c>
      <c r="F9" s="35">
        <v>0</v>
      </c>
      <c r="G9" s="35">
        <v>0</v>
      </c>
      <c r="H9" s="27">
        <v>8</v>
      </c>
      <c r="I9" s="27">
        <v>10</v>
      </c>
      <c r="J9" s="27">
        <v>10</v>
      </c>
      <c r="K9" s="27">
        <v>4</v>
      </c>
      <c r="L9" s="27">
        <v>10</v>
      </c>
      <c r="M9" s="27">
        <v>6</v>
      </c>
      <c r="N9" s="27">
        <v>10</v>
      </c>
      <c r="O9" s="27">
        <v>8</v>
      </c>
      <c r="P9" s="27">
        <v>10</v>
      </c>
      <c r="Q9" s="27">
        <v>8</v>
      </c>
    </row>
    <row r="10" spans="1:93" s="17" customFormat="1" ht="14.1" customHeight="1" x14ac:dyDescent="0.25">
      <c r="A10" s="12" t="s">
        <v>50</v>
      </c>
      <c r="B10" s="27">
        <v>10</v>
      </c>
      <c r="C10" s="27">
        <v>10</v>
      </c>
      <c r="D10" s="27">
        <v>6</v>
      </c>
      <c r="E10" s="27">
        <v>8</v>
      </c>
      <c r="F10" s="35">
        <v>0</v>
      </c>
      <c r="G10" s="35">
        <v>0</v>
      </c>
      <c r="H10" s="27">
        <v>10</v>
      </c>
      <c r="I10" s="27">
        <v>10</v>
      </c>
      <c r="J10" s="27">
        <v>10</v>
      </c>
      <c r="K10" s="27">
        <v>10</v>
      </c>
      <c r="L10" s="27">
        <v>10</v>
      </c>
      <c r="M10" s="35">
        <v>0</v>
      </c>
      <c r="N10" s="27">
        <v>10</v>
      </c>
      <c r="O10" s="27">
        <v>10</v>
      </c>
      <c r="P10" s="27">
        <v>10</v>
      </c>
      <c r="Q10" s="35">
        <v>0</v>
      </c>
    </row>
    <row r="11" spans="1:93" s="17" customFormat="1" ht="14.1" customHeight="1" x14ac:dyDescent="0.25">
      <c r="A11" s="12" t="s">
        <v>39</v>
      </c>
      <c r="B11" s="27">
        <v>8</v>
      </c>
      <c r="C11" s="28">
        <v>10</v>
      </c>
      <c r="D11" s="28">
        <v>10</v>
      </c>
      <c r="E11" s="28">
        <v>10</v>
      </c>
      <c r="F11" s="35">
        <v>0</v>
      </c>
      <c r="G11" s="35">
        <v>0</v>
      </c>
      <c r="H11" s="28">
        <v>8</v>
      </c>
      <c r="I11" s="28">
        <v>10</v>
      </c>
      <c r="J11" s="36">
        <v>0</v>
      </c>
      <c r="K11" s="29">
        <v>8</v>
      </c>
      <c r="L11" s="27">
        <v>10</v>
      </c>
      <c r="M11" s="29">
        <v>10</v>
      </c>
      <c r="N11" s="27">
        <v>10</v>
      </c>
      <c r="O11" s="29">
        <v>10</v>
      </c>
      <c r="P11" s="28">
        <v>8</v>
      </c>
      <c r="Q11" s="36">
        <v>0</v>
      </c>
    </row>
    <row r="12" spans="1:93" s="17" customFormat="1" ht="14.1" customHeight="1" x14ac:dyDescent="0.25">
      <c r="A12" s="12" t="s">
        <v>51</v>
      </c>
      <c r="B12" s="27">
        <v>10</v>
      </c>
      <c r="C12" s="27">
        <v>10</v>
      </c>
      <c r="D12" s="27">
        <v>4</v>
      </c>
      <c r="E12" s="27">
        <v>8</v>
      </c>
      <c r="F12" s="35">
        <v>0</v>
      </c>
      <c r="G12" s="35">
        <v>0</v>
      </c>
      <c r="H12" s="27">
        <v>8</v>
      </c>
      <c r="I12" s="27">
        <v>8</v>
      </c>
      <c r="J12" s="27">
        <v>10</v>
      </c>
      <c r="K12" s="27">
        <v>8</v>
      </c>
      <c r="L12" s="27">
        <v>10</v>
      </c>
      <c r="M12" s="27">
        <v>8</v>
      </c>
      <c r="N12" s="27">
        <v>10</v>
      </c>
      <c r="O12" s="27">
        <v>10</v>
      </c>
      <c r="P12" s="27">
        <v>6</v>
      </c>
      <c r="Q12" s="27">
        <v>8</v>
      </c>
    </row>
    <row r="13" spans="1:93" s="17" customFormat="1" ht="14.1" customHeight="1" x14ac:dyDescent="0.25">
      <c r="A13" s="12" t="s">
        <v>49</v>
      </c>
      <c r="B13" s="27">
        <v>10</v>
      </c>
      <c r="C13" s="27">
        <v>8</v>
      </c>
      <c r="D13" s="27">
        <v>8</v>
      </c>
      <c r="E13" s="27">
        <v>10</v>
      </c>
      <c r="F13" s="35">
        <v>0</v>
      </c>
      <c r="G13" s="35">
        <v>0</v>
      </c>
      <c r="H13" s="27">
        <v>8</v>
      </c>
      <c r="I13" s="27">
        <v>10</v>
      </c>
      <c r="J13" s="27">
        <v>10</v>
      </c>
      <c r="K13" s="27">
        <v>8</v>
      </c>
      <c r="L13" s="27">
        <v>10</v>
      </c>
      <c r="M13" s="27">
        <v>8</v>
      </c>
      <c r="N13" s="27">
        <v>10</v>
      </c>
      <c r="O13" s="27">
        <v>8</v>
      </c>
      <c r="P13" s="27">
        <v>8</v>
      </c>
      <c r="Q13" s="27">
        <v>6</v>
      </c>
    </row>
    <row r="14" spans="1:93" s="17" customFormat="1" ht="14.1" customHeight="1" x14ac:dyDescent="0.25">
      <c r="A14" s="12" t="s">
        <v>52</v>
      </c>
      <c r="B14" s="27">
        <v>10</v>
      </c>
      <c r="C14" s="27">
        <v>10</v>
      </c>
      <c r="D14" s="27">
        <v>8</v>
      </c>
      <c r="E14" s="27">
        <v>8</v>
      </c>
      <c r="F14" s="35">
        <v>0</v>
      </c>
      <c r="G14" s="35">
        <v>0</v>
      </c>
      <c r="H14" s="27">
        <v>8</v>
      </c>
      <c r="I14" s="27">
        <v>10</v>
      </c>
      <c r="J14" s="27">
        <v>10</v>
      </c>
      <c r="K14" s="27">
        <v>6</v>
      </c>
      <c r="L14" s="27">
        <v>10</v>
      </c>
      <c r="M14" s="27">
        <v>6</v>
      </c>
      <c r="N14" s="27">
        <v>8</v>
      </c>
      <c r="O14" s="27">
        <v>8</v>
      </c>
      <c r="P14" s="27">
        <v>8</v>
      </c>
      <c r="Q14" s="27">
        <v>10</v>
      </c>
    </row>
    <row r="15" spans="1:93" s="17" customFormat="1" ht="14.1" customHeight="1" x14ac:dyDescent="0.25">
      <c r="A15" s="12" t="s">
        <v>53</v>
      </c>
      <c r="B15" s="27">
        <v>8</v>
      </c>
      <c r="C15" s="27">
        <v>8</v>
      </c>
      <c r="D15" s="27">
        <v>8</v>
      </c>
      <c r="E15" s="27">
        <v>8</v>
      </c>
      <c r="F15" s="35">
        <v>0</v>
      </c>
      <c r="G15" s="35">
        <v>0</v>
      </c>
      <c r="H15" s="27">
        <v>8</v>
      </c>
      <c r="I15" s="27">
        <v>8</v>
      </c>
      <c r="J15" s="27">
        <v>10</v>
      </c>
      <c r="K15" s="27">
        <v>10</v>
      </c>
      <c r="L15" s="27">
        <v>10</v>
      </c>
      <c r="M15" s="27">
        <v>8</v>
      </c>
      <c r="N15" s="27">
        <v>10</v>
      </c>
      <c r="O15" s="27">
        <v>10</v>
      </c>
      <c r="P15" s="27">
        <v>8</v>
      </c>
      <c r="Q15" s="27">
        <v>8</v>
      </c>
    </row>
    <row r="16" spans="1:93" s="17" customFormat="1" ht="14.1" customHeight="1" x14ac:dyDescent="0.25">
      <c r="A16" s="12" t="s">
        <v>26</v>
      </c>
      <c r="B16" s="27">
        <v>10</v>
      </c>
      <c r="C16" s="27">
        <v>10</v>
      </c>
      <c r="D16" s="27">
        <v>6</v>
      </c>
      <c r="E16" s="27">
        <v>10</v>
      </c>
      <c r="F16" s="35">
        <v>0</v>
      </c>
      <c r="G16" s="35">
        <v>0</v>
      </c>
      <c r="H16" s="27">
        <v>10</v>
      </c>
      <c r="I16" s="27">
        <v>8</v>
      </c>
      <c r="J16" s="27">
        <v>8</v>
      </c>
      <c r="K16" s="27">
        <v>10</v>
      </c>
      <c r="L16" s="27">
        <v>10</v>
      </c>
      <c r="M16" s="27">
        <v>8</v>
      </c>
      <c r="N16" s="27">
        <v>10</v>
      </c>
      <c r="O16" s="27">
        <v>8</v>
      </c>
      <c r="P16" s="27">
        <v>10</v>
      </c>
      <c r="Q16" s="27">
        <v>8</v>
      </c>
    </row>
    <row r="17" spans="1:93" s="17" customFormat="1" ht="14.1" customHeight="1" x14ac:dyDescent="0.25">
      <c r="A17" s="12" t="s">
        <v>54</v>
      </c>
      <c r="B17" s="27">
        <v>8</v>
      </c>
      <c r="C17" s="27">
        <v>8</v>
      </c>
      <c r="D17" s="27">
        <v>10</v>
      </c>
      <c r="E17" s="27">
        <v>8</v>
      </c>
      <c r="F17" s="35">
        <v>0</v>
      </c>
      <c r="G17" s="35">
        <v>0</v>
      </c>
      <c r="H17" s="27">
        <v>8</v>
      </c>
      <c r="I17" s="27">
        <v>10</v>
      </c>
      <c r="J17" s="27">
        <v>8</v>
      </c>
      <c r="K17" s="27">
        <v>6</v>
      </c>
      <c r="L17" s="27">
        <v>10</v>
      </c>
      <c r="M17" s="27">
        <v>10</v>
      </c>
      <c r="N17" s="27">
        <v>10</v>
      </c>
      <c r="O17" s="27">
        <v>10</v>
      </c>
      <c r="P17" s="27">
        <v>8</v>
      </c>
      <c r="Q17" s="35">
        <v>0</v>
      </c>
    </row>
    <row r="18" spans="1:93" s="17" customFormat="1" ht="14.1" customHeight="1" x14ac:dyDescent="0.25">
      <c r="A18" s="12" t="s">
        <v>55</v>
      </c>
      <c r="B18" s="27">
        <v>8</v>
      </c>
      <c r="C18" s="27">
        <v>10</v>
      </c>
      <c r="D18" s="27">
        <v>10</v>
      </c>
      <c r="E18" s="27">
        <v>8</v>
      </c>
      <c r="F18" s="35">
        <v>0</v>
      </c>
      <c r="G18" s="35">
        <v>0</v>
      </c>
      <c r="H18" s="27">
        <v>10</v>
      </c>
      <c r="I18" s="27">
        <v>10</v>
      </c>
      <c r="J18" s="27">
        <v>10</v>
      </c>
      <c r="K18" s="27">
        <v>8</v>
      </c>
      <c r="L18" s="27">
        <v>10</v>
      </c>
      <c r="M18" s="27">
        <v>10</v>
      </c>
      <c r="N18" s="27">
        <v>10</v>
      </c>
      <c r="O18" s="27">
        <v>10</v>
      </c>
      <c r="P18" s="27">
        <v>10</v>
      </c>
      <c r="Q18" s="27">
        <v>10</v>
      </c>
    </row>
    <row r="19" spans="1:93" s="17" customFormat="1" ht="14.1" customHeight="1" x14ac:dyDescent="0.25">
      <c r="A19" s="12" t="s">
        <v>56</v>
      </c>
      <c r="B19" s="27">
        <v>6</v>
      </c>
      <c r="C19" s="27">
        <v>8</v>
      </c>
      <c r="D19" s="27">
        <v>8</v>
      </c>
      <c r="E19" s="27">
        <v>8</v>
      </c>
      <c r="F19" s="35">
        <v>0</v>
      </c>
      <c r="G19" s="35">
        <v>0</v>
      </c>
      <c r="H19" s="27">
        <v>10</v>
      </c>
      <c r="I19" s="27">
        <v>8</v>
      </c>
      <c r="J19" s="27">
        <v>10</v>
      </c>
      <c r="K19" s="27">
        <v>10</v>
      </c>
      <c r="L19" s="27">
        <v>10</v>
      </c>
      <c r="M19" s="27">
        <v>8</v>
      </c>
      <c r="N19" s="27">
        <v>10</v>
      </c>
      <c r="O19" s="27">
        <v>8</v>
      </c>
      <c r="P19" s="27">
        <v>6</v>
      </c>
      <c r="Q19" s="27">
        <v>10</v>
      </c>
    </row>
    <row r="20" spans="1:93" s="18" customFormat="1" ht="14.1" customHeight="1" x14ac:dyDescent="0.25">
      <c r="A20" s="39" t="s">
        <v>19</v>
      </c>
      <c r="B20" s="39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</row>
    <row r="21" spans="1:93" s="17" customFormat="1" ht="14.1" customHeight="1" x14ac:dyDescent="0.25">
      <c r="A21" s="12" t="s">
        <v>57</v>
      </c>
      <c r="B21" s="35">
        <v>0</v>
      </c>
      <c r="C21" s="27">
        <v>10</v>
      </c>
      <c r="D21" s="27">
        <v>8</v>
      </c>
      <c r="E21" s="27">
        <v>8</v>
      </c>
      <c r="F21" s="35">
        <v>0</v>
      </c>
      <c r="G21" s="35">
        <v>0</v>
      </c>
      <c r="H21" s="35">
        <v>0</v>
      </c>
      <c r="I21" s="27">
        <v>10</v>
      </c>
      <c r="J21" s="27">
        <v>10</v>
      </c>
      <c r="K21" s="27">
        <v>10</v>
      </c>
      <c r="L21" s="27">
        <v>10</v>
      </c>
      <c r="M21" s="27">
        <v>10</v>
      </c>
      <c r="N21" s="27">
        <v>10</v>
      </c>
      <c r="O21" s="27">
        <v>10</v>
      </c>
      <c r="P21" s="27">
        <v>10</v>
      </c>
      <c r="Q21" s="27">
        <v>10</v>
      </c>
    </row>
    <row r="22" spans="1:93" s="17" customFormat="1" ht="14.1" customHeight="1" x14ac:dyDescent="0.25">
      <c r="A22" s="12" t="s">
        <v>58</v>
      </c>
      <c r="B22" s="27">
        <v>10</v>
      </c>
      <c r="C22" s="27">
        <v>10</v>
      </c>
      <c r="D22" s="27">
        <v>10</v>
      </c>
      <c r="E22" s="27">
        <v>8</v>
      </c>
      <c r="F22" s="35">
        <v>0</v>
      </c>
      <c r="G22" s="35">
        <v>0</v>
      </c>
      <c r="H22" s="27">
        <v>8</v>
      </c>
      <c r="I22" s="27">
        <v>10</v>
      </c>
      <c r="J22" s="27">
        <v>10</v>
      </c>
      <c r="K22" s="27">
        <v>10</v>
      </c>
      <c r="L22" s="27">
        <v>10</v>
      </c>
      <c r="M22" s="27">
        <v>10</v>
      </c>
      <c r="N22" s="27">
        <v>10</v>
      </c>
      <c r="O22" s="27">
        <v>10</v>
      </c>
      <c r="P22" s="27">
        <v>10</v>
      </c>
      <c r="Q22" s="27">
        <v>10</v>
      </c>
    </row>
    <row r="23" spans="1:93" s="17" customFormat="1" ht="14.1" customHeight="1" x14ac:dyDescent="0.25">
      <c r="A23" s="12" t="s">
        <v>59</v>
      </c>
      <c r="B23" s="27">
        <v>8</v>
      </c>
      <c r="C23" s="27">
        <v>10</v>
      </c>
      <c r="D23" s="27">
        <v>10</v>
      </c>
      <c r="E23" s="27">
        <v>8</v>
      </c>
      <c r="F23" s="35">
        <v>0</v>
      </c>
      <c r="G23" s="35">
        <v>0</v>
      </c>
      <c r="H23" s="27">
        <v>8</v>
      </c>
      <c r="I23" s="27">
        <v>8</v>
      </c>
      <c r="J23" s="27">
        <v>10</v>
      </c>
      <c r="K23" s="27">
        <v>10</v>
      </c>
      <c r="L23" s="27">
        <v>10</v>
      </c>
      <c r="M23" s="27">
        <v>8</v>
      </c>
      <c r="N23" s="27">
        <v>10</v>
      </c>
      <c r="O23" s="27">
        <v>10</v>
      </c>
      <c r="P23" s="27">
        <v>10</v>
      </c>
      <c r="Q23" s="27">
        <v>8</v>
      </c>
    </row>
    <row r="24" spans="1:93" s="17" customFormat="1" ht="14.1" customHeight="1" x14ac:dyDescent="0.25">
      <c r="A24" s="12" t="s">
        <v>60</v>
      </c>
      <c r="B24" s="27">
        <v>10</v>
      </c>
      <c r="C24" s="27">
        <v>10</v>
      </c>
      <c r="D24" s="27">
        <v>10</v>
      </c>
      <c r="E24" s="27">
        <v>10</v>
      </c>
      <c r="F24" s="35">
        <v>0</v>
      </c>
      <c r="G24" s="35">
        <v>0</v>
      </c>
      <c r="H24" s="27">
        <v>10</v>
      </c>
      <c r="I24" s="27">
        <v>10</v>
      </c>
      <c r="J24" s="27">
        <v>10</v>
      </c>
      <c r="K24" s="27">
        <v>6</v>
      </c>
      <c r="L24" s="27">
        <v>10</v>
      </c>
      <c r="M24" s="27">
        <v>10</v>
      </c>
      <c r="N24" s="27">
        <v>8</v>
      </c>
      <c r="O24" s="27">
        <v>10</v>
      </c>
      <c r="P24" s="27">
        <v>10</v>
      </c>
      <c r="Q24" s="27">
        <v>10</v>
      </c>
    </row>
    <row r="25" spans="1:93" s="17" customFormat="1" ht="14.1" customHeight="1" x14ac:dyDescent="0.25">
      <c r="A25" s="12" t="s">
        <v>61</v>
      </c>
      <c r="B25" s="27">
        <v>8</v>
      </c>
      <c r="C25" s="27">
        <v>8</v>
      </c>
      <c r="D25" s="27">
        <v>10</v>
      </c>
      <c r="E25" s="27">
        <v>8</v>
      </c>
      <c r="F25" s="35">
        <v>0</v>
      </c>
      <c r="G25" s="35">
        <v>0</v>
      </c>
      <c r="H25" s="27">
        <v>6</v>
      </c>
      <c r="I25" s="27">
        <v>10</v>
      </c>
      <c r="J25" s="27">
        <v>8</v>
      </c>
      <c r="K25" s="27">
        <v>10</v>
      </c>
      <c r="L25" s="27">
        <v>10</v>
      </c>
      <c r="M25" s="27">
        <v>8</v>
      </c>
      <c r="N25" s="27">
        <v>10</v>
      </c>
      <c r="O25" s="27">
        <v>8</v>
      </c>
      <c r="P25" s="27">
        <v>6</v>
      </c>
      <c r="Q25" s="27">
        <v>8</v>
      </c>
    </row>
    <row r="26" spans="1:93" s="17" customFormat="1" ht="14.1" customHeight="1" x14ac:dyDescent="0.25">
      <c r="A26" s="12" t="s">
        <v>62</v>
      </c>
      <c r="B26" s="27">
        <v>10</v>
      </c>
      <c r="C26" s="27">
        <v>10</v>
      </c>
      <c r="D26" s="27">
        <v>10</v>
      </c>
      <c r="E26" s="27">
        <v>10</v>
      </c>
      <c r="F26" s="35">
        <v>0</v>
      </c>
      <c r="G26" s="35">
        <v>0</v>
      </c>
      <c r="H26" s="27">
        <v>10</v>
      </c>
      <c r="I26" s="27">
        <v>10</v>
      </c>
      <c r="J26" s="27">
        <v>10</v>
      </c>
      <c r="K26" s="27">
        <v>8</v>
      </c>
      <c r="L26" s="27">
        <v>10</v>
      </c>
      <c r="M26" s="27">
        <v>8</v>
      </c>
      <c r="N26" s="27">
        <v>10</v>
      </c>
      <c r="O26" s="27">
        <v>10</v>
      </c>
      <c r="P26" s="27">
        <v>8</v>
      </c>
      <c r="Q26" s="27">
        <v>10</v>
      </c>
    </row>
    <row r="27" spans="1:93" s="17" customFormat="1" ht="14.1" customHeight="1" x14ac:dyDescent="0.25">
      <c r="A27" s="12" t="s">
        <v>63</v>
      </c>
      <c r="B27" s="27">
        <v>10</v>
      </c>
      <c r="C27" s="27">
        <v>10</v>
      </c>
      <c r="D27" s="27">
        <v>10</v>
      </c>
      <c r="E27" s="27">
        <v>8</v>
      </c>
      <c r="F27" s="35">
        <v>0</v>
      </c>
      <c r="G27" s="35">
        <v>0</v>
      </c>
      <c r="H27" s="27">
        <v>10</v>
      </c>
      <c r="I27" s="27">
        <v>10</v>
      </c>
      <c r="J27" s="27">
        <v>10</v>
      </c>
      <c r="K27" s="27">
        <v>8</v>
      </c>
      <c r="L27" s="27">
        <v>10</v>
      </c>
      <c r="M27" s="27">
        <v>8</v>
      </c>
      <c r="N27" s="27">
        <v>10</v>
      </c>
      <c r="O27" s="27">
        <v>8</v>
      </c>
      <c r="P27" s="27">
        <v>8</v>
      </c>
      <c r="Q27" s="27">
        <v>10</v>
      </c>
    </row>
    <row r="28" spans="1:93" s="17" customFormat="1" ht="14.1" customHeight="1" x14ac:dyDescent="0.25">
      <c r="A28" s="12" t="s">
        <v>36</v>
      </c>
      <c r="B28" s="27">
        <v>8</v>
      </c>
      <c r="C28" s="27">
        <v>10</v>
      </c>
      <c r="D28" s="27">
        <v>6</v>
      </c>
      <c r="E28" s="27">
        <v>10</v>
      </c>
      <c r="F28" s="35">
        <v>0</v>
      </c>
      <c r="G28" s="35">
        <v>0</v>
      </c>
      <c r="H28" s="27">
        <v>10</v>
      </c>
      <c r="I28" s="27">
        <v>10</v>
      </c>
      <c r="J28" s="27">
        <v>10</v>
      </c>
      <c r="K28" s="27">
        <v>10</v>
      </c>
      <c r="L28" s="27">
        <v>10</v>
      </c>
      <c r="M28" s="27">
        <v>10</v>
      </c>
      <c r="N28" s="27">
        <v>10</v>
      </c>
      <c r="O28" s="27">
        <v>10</v>
      </c>
      <c r="P28" s="27">
        <v>8</v>
      </c>
      <c r="Q28" s="27">
        <v>10</v>
      </c>
    </row>
    <row r="29" spans="1:93" s="17" customFormat="1" ht="14.1" customHeight="1" x14ac:dyDescent="0.25">
      <c r="A29" s="12" t="s">
        <v>64</v>
      </c>
      <c r="B29" s="27">
        <v>10</v>
      </c>
      <c r="C29" s="27">
        <v>8</v>
      </c>
      <c r="D29" s="27">
        <v>10</v>
      </c>
      <c r="E29" s="27">
        <v>8</v>
      </c>
      <c r="F29" s="35">
        <v>0</v>
      </c>
      <c r="G29" s="35">
        <v>0</v>
      </c>
      <c r="H29" s="27">
        <v>6</v>
      </c>
      <c r="I29" s="27">
        <v>10</v>
      </c>
      <c r="J29" s="27">
        <v>10</v>
      </c>
      <c r="K29" s="27">
        <v>10</v>
      </c>
      <c r="L29" s="27">
        <v>10</v>
      </c>
      <c r="M29" s="27">
        <v>10</v>
      </c>
      <c r="N29" s="27">
        <v>10</v>
      </c>
      <c r="O29" s="27">
        <v>10</v>
      </c>
      <c r="P29" s="27">
        <v>10</v>
      </c>
      <c r="Q29" s="27">
        <v>10</v>
      </c>
    </row>
    <row r="30" spans="1:93" s="17" customFormat="1" ht="14.1" customHeight="1" x14ac:dyDescent="0.25">
      <c r="A30" s="12" t="s">
        <v>65</v>
      </c>
      <c r="B30" s="35">
        <v>0</v>
      </c>
      <c r="C30" s="27">
        <v>10</v>
      </c>
      <c r="D30" s="27">
        <v>10</v>
      </c>
      <c r="E30" s="27">
        <v>8</v>
      </c>
      <c r="F30" s="35">
        <v>0</v>
      </c>
      <c r="G30" s="35">
        <v>0</v>
      </c>
      <c r="H30" s="27">
        <v>8</v>
      </c>
      <c r="I30" s="27">
        <v>10</v>
      </c>
      <c r="J30" s="27">
        <v>10</v>
      </c>
      <c r="K30" s="27">
        <v>10</v>
      </c>
      <c r="L30" s="27">
        <v>10</v>
      </c>
      <c r="M30" s="27">
        <v>10</v>
      </c>
      <c r="N30" s="27">
        <v>10</v>
      </c>
      <c r="O30" s="27">
        <v>10</v>
      </c>
      <c r="P30" s="27">
        <v>10</v>
      </c>
      <c r="Q30" s="27">
        <v>10</v>
      </c>
    </row>
    <row r="31" spans="1:93" s="17" customFormat="1" ht="14.1" customHeight="1" x14ac:dyDescent="0.25">
      <c r="A31" s="12" t="s">
        <v>66</v>
      </c>
      <c r="B31" s="27">
        <v>8.5</v>
      </c>
      <c r="C31" s="27">
        <v>7</v>
      </c>
      <c r="D31" s="27">
        <v>7</v>
      </c>
      <c r="E31" s="27">
        <v>7</v>
      </c>
      <c r="F31" s="35">
        <v>0</v>
      </c>
      <c r="G31" s="35">
        <v>0</v>
      </c>
      <c r="H31" s="27">
        <v>8.5</v>
      </c>
      <c r="I31" s="27">
        <v>8.5</v>
      </c>
      <c r="J31" s="27">
        <v>7</v>
      </c>
      <c r="K31" s="27">
        <v>8.5</v>
      </c>
      <c r="L31" s="27">
        <v>6</v>
      </c>
      <c r="M31" s="27">
        <v>7</v>
      </c>
      <c r="N31" s="27">
        <v>6</v>
      </c>
      <c r="O31" s="27">
        <v>6</v>
      </c>
      <c r="P31" s="27">
        <v>8.5</v>
      </c>
      <c r="Q31" s="27">
        <v>7</v>
      </c>
    </row>
    <row r="32" spans="1:93" s="20" customFormat="1" ht="14.1" customHeight="1" x14ac:dyDescent="0.25">
      <c r="A32" s="39" t="s">
        <v>13</v>
      </c>
      <c r="B32" s="39"/>
      <c r="C32" s="39"/>
      <c r="D32" s="3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</row>
    <row r="33" spans="1:17" s="9" customFormat="1" x14ac:dyDescent="0.25">
      <c r="A33" s="12" t="s">
        <v>67</v>
      </c>
      <c r="B33" s="38" t="s">
        <v>80</v>
      </c>
      <c r="C33" s="38" t="s">
        <v>80</v>
      </c>
      <c r="D33" s="38" t="s">
        <v>80</v>
      </c>
      <c r="E33" s="38" t="s">
        <v>80</v>
      </c>
      <c r="F33" s="38" t="s">
        <v>80</v>
      </c>
      <c r="G33" s="38" t="s">
        <v>80</v>
      </c>
      <c r="H33" s="38" t="s">
        <v>80</v>
      </c>
      <c r="I33" s="38" t="s">
        <v>80</v>
      </c>
      <c r="J33" s="38" t="s">
        <v>80</v>
      </c>
      <c r="K33" s="38" t="s">
        <v>80</v>
      </c>
      <c r="L33" s="38" t="s">
        <v>80</v>
      </c>
      <c r="M33" s="38" t="s">
        <v>80</v>
      </c>
      <c r="N33" s="38" t="s">
        <v>80</v>
      </c>
      <c r="O33" s="38" t="s">
        <v>80</v>
      </c>
      <c r="P33" s="38" t="s">
        <v>80</v>
      </c>
      <c r="Q33" s="38" t="s">
        <v>80</v>
      </c>
    </row>
    <row r="34" spans="1:17" s="9" customFormat="1" x14ac:dyDescent="0.25">
      <c r="A34" s="12" t="s">
        <v>68</v>
      </c>
      <c r="B34" s="38" t="s">
        <v>80</v>
      </c>
      <c r="C34" s="38" t="s">
        <v>80</v>
      </c>
      <c r="D34" s="38" t="s">
        <v>80</v>
      </c>
      <c r="E34" s="38" t="s">
        <v>80</v>
      </c>
      <c r="F34" s="38" t="s">
        <v>80</v>
      </c>
      <c r="G34" s="38" t="s">
        <v>80</v>
      </c>
      <c r="H34" s="38" t="s">
        <v>80</v>
      </c>
      <c r="I34" s="38" t="s">
        <v>80</v>
      </c>
      <c r="J34" s="38" t="s">
        <v>80</v>
      </c>
      <c r="K34" s="38" t="s">
        <v>80</v>
      </c>
      <c r="L34" s="38" t="s">
        <v>80</v>
      </c>
      <c r="M34" s="38" t="s">
        <v>80</v>
      </c>
      <c r="N34" s="38" t="s">
        <v>80</v>
      </c>
      <c r="O34" s="38" t="s">
        <v>80</v>
      </c>
      <c r="P34" s="38" t="s">
        <v>80</v>
      </c>
      <c r="Q34" s="38" t="s">
        <v>80</v>
      </c>
    </row>
    <row r="35" spans="1:17" s="17" customFormat="1" ht="14.1" customHeight="1" x14ac:dyDescent="0.25">
      <c r="A35" s="12" t="s">
        <v>6</v>
      </c>
      <c r="B35" s="27">
        <v>8</v>
      </c>
      <c r="C35" s="27">
        <v>10</v>
      </c>
      <c r="D35" s="27">
        <v>6</v>
      </c>
      <c r="E35" s="27">
        <v>10</v>
      </c>
      <c r="F35" s="35">
        <v>0</v>
      </c>
      <c r="G35" s="35">
        <v>0</v>
      </c>
      <c r="H35" s="27">
        <v>8</v>
      </c>
      <c r="I35" s="27">
        <v>8</v>
      </c>
      <c r="J35" s="27">
        <v>8</v>
      </c>
      <c r="K35" s="27">
        <v>10</v>
      </c>
      <c r="L35" s="27">
        <v>10</v>
      </c>
      <c r="M35" s="27">
        <v>10</v>
      </c>
      <c r="N35" s="27">
        <v>8</v>
      </c>
      <c r="O35" s="27">
        <v>10</v>
      </c>
      <c r="P35" s="27">
        <v>10</v>
      </c>
      <c r="Q35" s="27">
        <v>10</v>
      </c>
    </row>
    <row r="36" spans="1:17" s="17" customFormat="1" ht="14.1" customHeight="1" x14ac:dyDescent="0.25">
      <c r="A36" s="12" t="s">
        <v>37</v>
      </c>
      <c r="B36" s="27">
        <v>6</v>
      </c>
      <c r="C36" s="27">
        <v>10</v>
      </c>
      <c r="D36" s="27">
        <v>6</v>
      </c>
      <c r="E36" s="27">
        <v>6</v>
      </c>
      <c r="F36" s="35">
        <v>0</v>
      </c>
      <c r="G36" s="35">
        <v>0</v>
      </c>
      <c r="H36" s="27">
        <v>6</v>
      </c>
      <c r="I36" s="27">
        <v>8</v>
      </c>
      <c r="J36" s="27">
        <v>10</v>
      </c>
      <c r="K36" s="27">
        <v>6</v>
      </c>
      <c r="L36" s="27">
        <v>10</v>
      </c>
      <c r="M36" s="27">
        <v>6</v>
      </c>
      <c r="N36" s="27">
        <v>10</v>
      </c>
      <c r="O36" s="27">
        <v>10</v>
      </c>
      <c r="P36" s="27">
        <v>8</v>
      </c>
      <c r="Q36" s="27">
        <v>10</v>
      </c>
    </row>
    <row r="37" spans="1:17" x14ac:dyDescent="0.25">
      <c r="A37" s="21" t="s">
        <v>11</v>
      </c>
      <c r="B37" s="3">
        <f>B5+B6+B7+B8+B9+B10+B12+B11+B13+B14+B15+B16+B17+B18+B19+B21+B22+B23+B24+B25+B26+B27+B28+B29+B30+B31+B35+B36</f>
        <v>226.5</v>
      </c>
      <c r="C37" s="3">
        <f t="shared" ref="C37:Q37" si="0">C5+C6+C7+C8+C9+C10+C12+C11+C13+C14+C15+C16+C17+C18+C19+C21+C22+C23+C24+C25+C26+C27+C28+C29+C30+C31+C35+C36</f>
        <v>263</v>
      </c>
      <c r="D37" s="3">
        <f t="shared" si="0"/>
        <v>231</v>
      </c>
      <c r="E37" s="3">
        <f t="shared" si="0"/>
        <v>217</v>
      </c>
      <c r="F37" s="3">
        <f t="shared" si="0"/>
        <v>0</v>
      </c>
      <c r="G37" s="3">
        <f t="shared" si="0"/>
        <v>0</v>
      </c>
      <c r="H37" s="3">
        <f t="shared" si="0"/>
        <v>232.5</v>
      </c>
      <c r="I37" s="3">
        <f t="shared" si="0"/>
        <v>264.5</v>
      </c>
      <c r="J37" s="3">
        <f t="shared" si="0"/>
        <v>259</v>
      </c>
      <c r="K37" s="3">
        <f t="shared" si="0"/>
        <v>238.5</v>
      </c>
      <c r="L37" s="3">
        <f t="shared" si="0"/>
        <v>276</v>
      </c>
      <c r="M37" s="3">
        <f t="shared" si="0"/>
        <v>235</v>
      </c>
      <c r="N37" s="3">
        <f t="shared" si="0"/>
        <v>270</v>
      </c>
      <c r="O37" s="3">
        <f t="shared" si="0"/>
        <v>260</v>
      </c>
      <c r="P37" s="3">
        <f t="shared" si="0"/>
        <v>238.5</v>
      </c>
      <c r="Q37" s="3">
        <f t="shared" si="0"/>
        <v>219</v>
      </c>
    </row>
    <row r="38" spans="1:17" x14ac:dyDescent="0.25">
      <c r="A38" s="21" t="s">
        <v>12</v>
      </c>
      <c r="B38" s="3">
        <f>B37/28</f>
        <v>8.0892857142857135</v>
      </c>
      <c r="C38" s="3">
        <f t="shared" ref="C38:Q38" si="1">C37/28</f>
        <v>9.3928571428571423</v>
      </c>
      <c r="D38" s="3">
        <f t="shared" si="1"/>
        <v>8.25</v>
      </c>
      <c r="E38" s="3">
        <f t="shared" si="1"/>
        <v>7.75</v>
      </c>
      <c r="F38" s="3">
        <f t="shared" si="1"/>
        <v>0</v>
      </c>
      <c r="G38" s="3">
        <f t="shared" si="1"/>
        <v>0</v>
      </c>
      <c r="H38" s="3">
        <f t="shared" si="1"/>
        <v>8.3035714285714288</v>
      </c>
      <c r="I38" s="3">
        <f t="shared" si="1"/>
        <v>9.4464285714285712</v>
      </c>
      <c r="J38" s="3">
        <f t="shared" si="1"/>
        <v>9.25</v>
      </c>
      <c r="K38" s="3">
        <f t="shared" si="1"/>
        <v>8.5178571428571423</v>
      </c>
      <c r="L38" s="3">
        <f t="shared" si="1"/>
        <v>9.8571428571428577</v>
      </c>
      <c r="M38" s="3">
        <f t="shared" si="1"/>
        <v>8.3928571428571423</v>
      </c>
      <c r="N38" s="3">
        <f t="shared" si="1"/>
        <v>9.6428571428571423</v>
      </c>
      <c r="O38" s="3">
        <f t="shared" si="1"/>
        <v>9.2857142857142865</v>
      </c>
      <c r="P38" s="3">
        <f t="shared" si="1"/>
        <v>8.5178571428571423</v>
      </c>
      <c r="Q38" s="3">
        <f t="shared" si="1"/>
        <v>7.8214285714285712</v>
      </c>
    </row>
    <row r="39" spans="1:17" s="30" customFormat="1" x14ac:dyDescent="0.25"/>
  </sheetData>
  <mergeCells count="5">
    <mergeCell ref="C4:D4"/>
    <mergeCell ref="C32:D32"/>
    <mergeCell ref="A4:B4"/>
    <mergeCell ref="A20:B20"/>
    <mergeCell ref="A32:B3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8"/>
  <sheetViews>
    <sheetView tabSelected="1" workbookViewId="0">
      <selection sqref="A1:XFD1"/>
    </sheetView>
  </sheetViews>
  <sheetFormatPr baseColWidth="10" defaultColWidth="10.85546875" defaultRowHeight="15.75" x14ac:dyDescent="0.25"/>
  <cols>
    <col min="1" max="1" width="55.7109375" style="1" customWidth="1"/>
    <col min="2" max="17" width="15.28515625" style="1" customWidth="1"/>
    <col min="18" max="16384" width="10.85546875" style="1"/>
  </cols>
  <sheetData>
    <row r="1" spans="1:17" s="22" customFormat="1" ht="58.5" customHeight="1" x14ac:dyDescent="0.25">
      <c r="A1" s="5"/>
      <c r="B1" s="26" t="s">
        <v>69</v>
      </c>
      <c r="C1" s="26" t="s">
        <v>81</v>
      </c>
      <c r="D1" s="26" t="s">
        <v>82</v>
      </c>
      <c r="E1" s="26" t="s">
        <v>70</v>
      </c>
      <c r="F1" s="26" t="s">
        <v>71</v>
      </c>
      <c r="G1" s="26" t="s">
        <v>72</v>
      </c>
      <c r="H1" s="26" t="s">
        <v>73</v>
      </c>
      <c r="I1" s="26" t="s">
        <v>84</v>
      </c>
      <c r="J1" s="26" t="s">
        <v>74</v>
      </c>
      <c r="K1" s="26" t="s">
        <v>85</v>
      </c>
      <c r="L1" s="26" t="s">
        <v>75</v>
      </c>
      <c r="M1" s="26" t="s">
        <v>76</v>
      </c>
      <c r="N1" s="26" t="s">
        <v>83</v>
      </c>
      <c r="O1" s="26" t="s">
        <v>77</v>
      </c>
      <c r="P1" s="26" t="s">
        <v>78</v>
      </c>
      <c r="Q1" s="26" t="s">
        <v>79</v>
      </c>
    </row>
    <row r="2" spans="1:17" x14ac:dyDescent="0.25">
      <c r="A2" s="10" t="s">
        <v>7</v>
      </c>
      <c r="B2" s="11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7" x14ac:dyDescent="0.25">
      <c r="A3" s="23" t="s">
        <v>8</v>
      </c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x14ac:dyDescent="0.25">
      <c r="A4" s="12" t="s">
        <v>15</v>
      </c>
      <c r="B4" s="7">
        <v>9</v>
      </c>
      <c r="C4" s="7">
        <v>9.25</v>
      </c>
      <c r="D4" s="7">
        <v>6</v>
      </c>
      <c r="E4" s="7">
        <v>8</v>
      </c>
      <c r="F4" s="34">
        <v>0</v>
      </c>
      <c r="G4" s="34">
        <v>0</v>
      </c>
      <c r="H4" s="37">
        <v>0</v>
      </c>
      <c r="I4" s="7">
        <v>4</v>
      </c>
      <c r="J4" s="7">
        <v>8.75</v>
      </c>
      <c r="K4" s="7">
        <v>9</v>
      </c>
      <c r="L4" s="7">
        <v>10</v>
      </c>
      <c r="M4" s="7">
        <v>6.75</v>
      </c>
      <c r="N4" s="7">
        <v>10</v>
      </c>
      <c r="O4" s="7">
        <v>9.5</v>
      </c>
      <c r="P4" s="7">
        <v>8</v>
      </c>
      <c r="Q4" s="7">
        <v>7</v>
      </c>
    </row>
    <row r="5" spans="1:17" x14ac:dyDescent="0.25">
      <c r="A5" s="13" t="s">
        <v>14</v>
      </c>
      <c r="B5" s="6">
        <f>((0.4*'Módulo 1'!B38)+(0.4*'Módulo 2'!B38)+(0.2*B4))</f>
        <v>8.6682476190476194</v>
      </c>
      <c r="C5" s="6">
        <f>((0.4*'Módulo 1'!C38)+(0.4*'Módulo 2'!C38)+(0.2*C4))</f>
        <v>9.5804761904761904</v>
      </c>
      <c r="D5" s="6">
        <f>((0.4*'Módulo 1'!D38)+(0.4*'Módulo 2'!D38)+(0.2*D4))</f>
        <v>7.0333333333333341</v>
      </c>
      <c r="E5" s="6">
        <f>((0.4*'Módulo 1'!E38)+(0.4*'Módulo 2'!E38)+(0.2*E4))</f>
        <v>7.5695999999999994</v>
      </c>
      <c r="F5" s="6">
        <f>((0.4*'Módulo 1'!F38)+(0.4*'Módulo 2'!F38)+(0.2*F4))</f>
        <v>3.24</v>
      </c>
      <c r="G5" s="6">
        <f>((0.4*'Módulo 1'!G38)+(0.4*'Módulo 2'!G38)+(0.2*G4))</f>
        <v>3.7866666666666671</v>
      </c>
      <c r="H5" s="6">
        <f>((0.4*'Módulo 1'!H38)+(0.4*'Módulo 2'!H38)+(0.2*H4))</f>
        <v>6.7243619047619045</v>
      </c>
      <c r="I5" s="6">
        <f>((0.4*'Módulo 1'!I38)+(0.4*'Módulo 2'!I38)+(0.2*I4))</f>
        <v>7.777104761904762</v>
      </c>
      <c r="J5" s="6">
        <f>((0.4*'Módulo 1'!J38)+(0.4*'Módulo 2'!J38)+(0.2*J4))</f>
        <v>9.3625333333333334</v>
      </c>
      <c r="K5" s="6">
        <f>((0.4*'Módulo 1'!K38)+(0.4*'Módulo 2'!K38)+(0.2*K4))</f>
        <v>8.699009523809524</v>
      </c>
      <c r="L5" s="6">
        <f>((0.4*'Módulo 1'!L38)+(0.4*'Módulo 2'!L38)+(0.2*L4))</f>
        <v>9.9428571428571431</v>
      </c>
      <c r="M5" s="6">
        <f>((0.4*'Módulo 1'!M38)+(0.4*'Módulo 2'!M38)+(0.2*M4))</f>
        <v>7.8286095238095239</v>
      </c>
      <c r="N5" s="6">
        <f>((0.4*'Módulo 1'!N38)+(0.4*'Módulo 2'!N38)+(0.2*N4))</f>
        <v>9.4038095238095245</v>
      </c>
      <c r="O5" s="6">
        <f>((0.4*'Módulo 1'!O38)+(0.4*'Módulo 2'!O38)+(0.2*O4))</f>
        <v>8.9342857142857159</v>
      </c>
      <c r="P5" s="6">
        <f>((0.4*'Módulo 1'!P38)+(0.4*'Módulo 2'!P38)+(0.2*P4))</f>
        <v>8.4396761904761899</v>
      </c>
      <c r="Q5" s="6">
        <f>((0.4*'Módulo 1'!Q38)+(0.4*'Módulo 2'!Q38)+(0.2*Q4))</f>
        <v>7.9641714285714285</v>
      </c>
    </row>
    <row r="6" spans="1:17" x14ac:dyDescent="0.25">
      <c r="A6" s="14" t="s">
        <v>16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7" x14ac:dyDescent="0.25">
      <c r="A7" s="14" t="s">
        <v>17</v>
      </c>
    </row>
    <row r="8" spans="1:17" x14ac:dyDescent="0.25">
      <c r="A8" s="14" t="s">
        <v>40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Módulo 1</vt:lpstr>
      <vt:lpstr>Módulo 2</vt:lpstr>
      <vt:lpstr>Módulo 3 + Nota final</vt:lpstr>
    </vt:vector>
  </TitlesOfParts>
  <Company>Eurecat Centre Tecnològic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Álvaro Martín Sancho</dc:creator>
  <cp:lastModifiedBy>Álvaro Martín Sancho</cp:lastModifiedBy>
  <dcterms:created xsi:type="dcterms:W3CDTF">2022-05-09T09:43:33Z</dcterms:created>
  <dcterms:modified xsi:type="dcterms:W3CDTF">2025-05-14T15:14:23Z</dcterms:modified>
</cp:coreProperties>
</file>